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36386804-9769-4344-8187-C3949F431D88}" xr6:coauthVersionLast="47" xr6:coauthVersionMax="47" xr10:uidLastSave="{00000000-0000-0000-0000-000000000000}"/>
  <bookViews>
    <workbookView xWindow="3690" yWindow="3405" windowWidth="13725" windowHeight="9345" xr2:uid="{8E058389-75A8-4CF5-8F80-9297BE1115BA}"/>
  </bookViews>
  <sheets>
    <sheet name="入力シート" sheetId="1" r:id="rId1"/>
    <sheet name="身上届" sheetId="3" r:id="rId2"/>
    <sheet name="通勤実態調査表" sheetId="2" r:id="rId3"/>
    <sheet name="振込依頼書" sheetId="4" r:id="rId4"/>
  </sheets>
  <definedNames>
    <definedName name="__APJ1097" localSheetId="2" hidden="1">#REF!</definedName>
    <definedName name="__APJ1097" hidden="1">#REF!</definedName>
    <definedName name="_APJ1097" localSheetId="2" hidden="1">#REF!</definedName>
    <definedName name="_APJ1097" hidden="1">#REF!</definedName>
    <definedName name="_Fil" localSheetId="2" hidden="1">#REF!</definedName>
    <definedName name="_Fil" hidden="1">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1</definedName>
    <definedName name="_Order2" hidden="1">255</definedName>
    <definedName name="_Regression_Int" hidden="1">1</definedName>
    <definedName name="_Sort" localSheetId="2" hidden="1">#REF!</definedName>
    <definedName name="_Sort" hidden="1">#REF!</definedName>
    <definedName name="anscount" hidden="1">2</definedName>
    <definedName name="hieo" localSheetId="2" hidden="1">#REF!</definedName>
    <definedName name="hieo" hidden="1">#REF!</definedName>
    <definedName name="HTML_CodePage" hidden="1">932</definedName>
    <definedName name="HTML_Description" hidden="1">""</definedName>
    <definedName name="HTML_Email" hidden="1">""</definedName>
    <definedName name="HTML_Header" hidden="1">"60期　ｺﾝﾃﾞﾝｻ新製品"</definedName>
    <definedName name="HTML_LastUpdate" hidden="1">"99/11/15"</definedName>
    <definedName name="HTML_LineAfter" hidden="1">FALSE</definedName>
    <definedName name="HTML_LineBefore" hidden="1">FALSE</definedName>
    <definedName name="HTML_Name" hidden="1">"yamamoto"</definedName>
    <definedName name="HTML_OBDlg2" hidden="1">TRUE</definedName>
    <definedName name="HTML_OBDlg4" hidden="1">TRUE</definedName>
    <definedName name="HTML_OS" hidden="1">0</definedName>
    <definedName name="HTML_PathFile" hidden="1">"D:\Temp\MyHTML.htm"</definedName>
    <definedName name="HTML_Title" hidden="1">"60期新＆撤退品"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limcount" hidden="1">2</definedName>
    <definedName name="NFH" localSheetId="2" hidden="1">#REF!</definedName>
    <definedName name="NFH" hidden="1">#REF!</definedName>
    <definedName name="nnvc" localSheetId="2" hidden="1">#REF!</definedName>
    <definedName name="nnvc" hidden="1">#REF!</definedName>
    <definedName name="NO" hidden="1">"D:\山本\My Documents\MyHTML.htm"</definedName>
    <definedName name="_xlnm.Print_Area" localSheetId="3">振込依頼書!$A$1:$AC$68</definedName>
    <definedName name="_xlnm.Print_Area" localSheetId="1">身上届!$A$1:$AK$48</definedName>
    <definedName name="_xlnm.Print_Area" localSheetId="2">通勤実態調査表!$A$1:$Z$32</definedName>
    <definedName name="sencount" hidden="1">2</definedName>
    <definedName name="Z_0182057D_B161_496E_B613_261C0397CE7B_.wvu.PrintArea" localSheetId="2" hidden="1">通勤実態調査表!$A$1:$Z$32</definedName>
    <definedName name="Z_5B1C3892_C93D_4E42_B411_B77485518543_.wvu.PrintArea" localSheetId="2" hidden="1">通勤実態調査表!$A$1:$Z$32</definedName>
    <definedName name="Z_703B6740_182A_11D2_A90A_0060978CF3DC_.wvu.PrintArea" localSheetId="2" hidden="1">#REF!</definedName>
    <definedName name="Z_703B6740_182A_11D2_A90A_0060978CF3DC_.wvu.PrintArea" hidden="1">#REF!</definedName>
    <definedName name="Z_7B141D9D_0EDF_4FCA_A06C_282EE54A655F_.wvu.PrintArea" localSheetId="2" hidden="1">通勤実態調査表!$A$1:$Z$32</definedName>
    <definedName name="Z_D73102E7_0726_4AA7_8576_151C4CAFF592_.wvu.PrintArea" localSheetId="2" hidden="1">通勤実態調査表!$A$1:$Z$32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AI3" i="3"/>
  <c r="AJ23" i="3"/>
  <c r="AJ25" i="3"/>
  <c r="AJ27" i="3"/>
  <c r="AJ29" i="3"/>
  <c r="AJ31" i="3"/>
  <c r="AJ33" i="3"/>
  <c r="AJ35" i="3"/>
  <c r="AJ37" i="3"/>
  <c r="AJ39" i="3"/>
  <c r="AJ21" i="3"/>
  <c r="AE39" i="3"/>
  <c r="AE37" i="3"/>
  <c r="AE35" i="3"/>
  <c r="AE33" i="3"/>
  <c r="AE31" i="3"/>
  <c r="AE29" i="3"/>
  <c r="AE27" i="3"/>
  <c r="AE25" i="3"/>
  <c r="AE23" i="3"/>
  <c r="AE21" i="3"/>
  <c r="AA39" i="3"/>
  <c r="AA37" i="3"/>
  <c r="AA35" i="3"/>
  <c r="AA33" i="3"/>
  <c r="AA31" i="3"/>
  <c r="AA29" i="3"/>
  <c r="AA27" i="3"/>
  <c r="AA25" i="3"/>
  <c r="AA23" i="3"/>
  <c r="AA21" i="3"/>
  <c r="W39" i="3"/>
  <c r="W37" i="3"/>
  <c r="W35" i="3"/>
  <c r="W33" i="3"/>
  <c r="W31" i="3"/>
  <c r="W29" i="3"/>
  <c r="W27" i="3"/>
  <c r="W25" i="3"/>
  <c r="W23" i="3"/>
  <c r="W21" i="3"/>
  <c r="R39" i="3"/>
  <c r="O39" i="3"/>
  <c r="O37" i="3"/>
  <c r="O35" i="3"/>
  <c r="O33" i="3"/>
  <c r="O31" i="3"/>
  <c r="O29" i="3"/>
  <c r="O27" i="3"/>
  <c r="O25" i="3"/>
  <c r="O23" i="3"/>
  <c r="O21" i="3"/>
  <c r="M39" i="3"/>
  <c r="M37" i="3"/>
  <c r="M35" i="3"/>
  <c r="M33" i="3"/>
  <c r="M31" i="3"/>
  <c r="M29" i="3"/>
  <c r="M27" i="3"/>
  <c r="M25" i="3"/>
  <c r="M23" i="3"/>
  <c r="M21" i="3"/>
  <c r="E40" i="3"/>
  <c r="E38" i="3"/>
  <c r="E36" i="3"/>
  <c r="E34" i="3"/>
  <c r="E32" i="3"/>
  <c r="E30" i="3"/>
  <c r="E28" i="3"/>
  <c r="E26" i="3"/>
  <c r="E24" i="3"/>
  <c r="E22" i="3"/>
  <c r="E39" i="3"/>
  <c r="E37" i="3"/>
  <c r="E35" i="3"/>
  <c r="E33" i="3"/>
  <c r="E31" i="3"/>
  <c r="E29" i="3"/>
  <c r="E27" i="3"/>
  <c r="E25" i="3"/>
  <c r="E23" i="3"/>
  <c r="E21" i="3"/>
  <c r="B39" i="3"/>
  <c r="B37" i="3"/>
  <c r="B35" i="3"/>
  <c r="B33" i="3"/>
  <c r="B31" i="3"/>
  <c r="B29" i="3"/>
  <c r="B27" i="3"/>
  <c r="B23" i="3"/>
  <c r="B21" i="3"/>
  <c r="X18" i="3"/>
  <c r="J18" i="3"/>
  <c r="AC15" i="3"/>
  <c r="Q15" i="3"/>
  <c r="X14" i="3"/>
  <c r="J14" i="3"/>
  <c r="AC11" i="3"/>
  <c r="Q11" i="3"/>
  <c r="X8" i="3"/>
  <c r="AC5" i="3"/>
  <c r="Q5" i="3"/>
  <c r="AG3" i="3"/>
  <c r="AA3" i="3"/>
  <c r="Y3" i="3"/>
  <c r="F4" i="3"/>
  <c r="F3" i="3"/>
  <c r="S16" i="2"/>
  <c r="K16" i="2"/>
  <c r="F16" i="2"/>
  <c r="C16" i="2"/>
  <c r="S15" i="2"/>
  <c r="K15" i="2"/>
  <c r="F15" i="2"/>
  <c r="C15" i="2"/>
  <c r="S14" i="2"/>
  <c r="K14" i="2"/>
  <c r="F14" i="2"/>
  <c r="C14" i="2"/>
  <c r="K11" i="2"/>
  <c r="G11" i="2"/>
  <c r="B11" i="2"/>
  <c r="Q2" i="2"/>
  <c r="C2" i="2"/>
  <c r="AB1" i="4"/>
  <c r="Z1" i="4"/>
  <c r="W1" i="4"/>
  <c r="U8" i="4"/>
  <c r="G45" i="4"/>
  <c r="U49" i="4" s="1"/>
  <c r="Q38" i="4"/>
  <c r="F38" i="4"/>
  <c r="U31" i="4"/>
  <c r="M31" i="4"/>
  <c r="E31" i="4"/>
  <c r="M27" i="4"/>
  <c r="U23" i="4"/>
  <c r="M23" i="4"/>
  <c r="E23" i="4"/>
  <c r="U35" i="4"/>
  <c r="M35" i="4"/>
  <c r="U27" i="4"/>
  <c r="E49" i="4" l="1"/>
  <c r="U53" i="4"/>
  <c r="M49" i="4"/>
  <c r="M53" i="4"/>
  <c r="R37" i="3"/>
  <c r="R35" i="3"/>
  <c r="R33" i="3"/>
  <c r="R31" i="3"/>
  <c r="R29" i="3"/>
  <c r="R27" i="3" l="1"/>
  <c r="R25" i="3"/>
  <c r="R23" i="3"/>
  <c r="C4" i="2"/>
  <c r="R21" i="3"/>
  <c r="I17" i="3" l="1"/>
  <c r="I16" i="3"/>
  <c r="F15" i="3"/>
  <c r="I13" i="3"/>
  <c r="I12" i="3"/>
  <c r="F11" i="3"/>
  <c r="I8" i="3"/>
  <c r="F10" i="3"/>
  <c r="I6" i="3" l="1"/>
  <c r="I7" i="3"/>
  <c r="F5" i="3"/>
</calcChain>
</file>

<file path=xl/sharedStrings.xml><?xml version="1.0" encoding="utf-8"?>
<sst xmlns="http://schemas.openxmlformats.org/spreadsheetml/2006/main" count="528" uniqueCount="246">
  <si>
    <t>従業員通勤実態調査表</t>
    <rPh sb="0" eb="3">
      <t>ジュウギョウイン</t>
    </rPh>
    <rPh sb="3" eb="5">
      <t>ツウキン</t>
    </rPh>
    <rPh sb="5" eb="7">
      <t>ジッタイ</t>
    </rPh>
    <rPh sb="7" eb="9">
      <t>チョウサ</t>
    </rPh>
    <rPh sb="9" eb="10">
      <t>ヒョウ</t>
    </rPh>
    <phoneticPr fontId="5"/>
  </si>
  <si>
    <t>届出年月日</t>
    <phoneticPr fontId="5"/>
  </si>
  <si>
    <t>個人CD</t>
    <rPh sb="0" eb="2">
      <t>コジン</t>
    </rPh>
    <phoneticPr fontId="5"/>
  </si>
  <si>
    <t>氏名</t>
    <rPh sb="0" eb="2">
      <t>シメイ</t>
    </rPh>
    <phoneticPr fontId="5"/>
  </si>
  <si>
    <t>所属部署</t>
    <rPh sb="0" eb="2">
      <t>ショゾク</t>
    </rPh>
    <rPh sb="2" eb="4">
      <t>ブショ</t>
    </rPh>
    <phoneticPr fontId="5"/>
  </si>
  <si>
    <t>　　　　　　　課　　　　　　　　　　係　　　　号棟　　　　班　   　　　　　　   　工程　</t>
    <rPh sb="7" eb="8">
      <t>カ</t>
    </rPh>
    <rPh sb="18" eb="19">
      <t>カカリ</t>
    </rPh>
    <rPh sb="23" eb="25">
      <t>ゴウトウ</t>
    </rPh>
    <rPh sb="29" eb="30">
      <t>ハン</t>
    </rPh>
    <rPh sb="44" eb="46">
      <t>コウテイ</t>
    </rPh>
    <phoneticPr fontId="9"/>
  </si>
  <si>
    <t>住所</t>
    <rPh sb="0" eb="1">
      <t>ジュウ</t>
    </rPh>
    <rPh sb="1" eb="2">
      <t>ショ</t>
    </rPh>
    <phoneticPr fontId="5"/>
  </si>
  <si>
    <r>
      <t xml:space="preserve">項目
</t>
    </r>
    <r>
      <rPr>
        <sz val="9"/>
        <rFont val="Meiryo UI"/>
        <family val="3"/>
        <charset val="128"/>
      </rPr>
      <t>（該当に○）</t>
    </r>
    <rPh sb="0" eb="1">
      <t>コウ</t>
    </rPh>
    <rPh sb="1" eb="2">
      <t>メ</t>
    </rPh>
    <rPh sb="4" eb="6">
      <t>ガイトウ</t>
    </rPh>
    <phoneticPr fontId="5"/>
  </si>
  <si>
    <t>　1.定期身上（年1回）</t>
    <rPh sb="8" eb="9">
      <t>ネン</t>
    </rPh>
    <rPh sb="10" eb="11">
      <t>カイ</t>
    </rPh>
    <phoneticPr fontId="5"/>
  </si>
  <si>
    <t>2.住所変更</t>
    <phoneticPr fontId="5"/>
  </si>
  <si>
    <t>3.車両入替（入替前の車名：　　　　　　　　　　　　　　　　　　　　）　</t>
    <phoneticPr fontId="5"/>
  </si>
  <si>
    <t>　4.通勤経路の変更</t>
    <rPh sb="3" eb="5">
      <t>ツウキン</t>
    </rPh>
    <rPh sb="5" eb="7">
      <t>ケイロ</t>
    </rPh>
    <rPh sb="8" eb="10">
      <t>ヘンコウ</t>
    </rPh>
    <phoneticPr fontId="5"/>
  </si>
  <si>
    <t>5.通勤手段の変更</t>
    <phoneticPr fontId="5"/>
  </si>
  <si>
    <t>6.車両追加</t>
    <phoneticPr fontId="5"/>
  </si>
  <si>
    <t>　7.入社</t>
    <rPh sb="3" eb="5">
      <t>ニュウシャ</t>
    </rPh>
    <phoneticPr fontId="5"/>
  </si>
  <si>
    <t>8.車両番号変更</t>
    <rPh sb="2" eb="4">
      <t>シャリョウ</t>
    </rPh>
    <rPh sb="4" eb="6">
      <t>バンゴウ</t>
    </rPh>
    <rPh sb="6" eb="8">
      <t>ヘンコウ</t>
    </rPh>
    <phoneticPr fontId="5"/>
  </si>
  <si>
    <t>9.その他（                               ）　</t>
    <phoneticPr fontId="5"/>
  </si>
  <si>
    <t>※提出書類は裏面をご参照ください</t>
    <phoneticPr fontId="5"/>
  </si>
  <si>
    <r>
      <t>　　通勤手段記載例　：　</t>
    </r>
    <r>
      <rPr>
        <b/>
        <sz val="11"/>
        <rFont val="Meiryo UI"/>
        <family val="3"/>
        <charset val="128"/>
      </rPr>
      <t>車　、　徒歩　、　自転車　、　バイク　、　バス　、　電車　、　送迎車</t>
    </r>
    <rPh sb="6" eb="8">
      <t>キサイ</t>
    </rPh>
    <rPh sb="8" eb="9">
      <t>レイ</t>
    </rPh>
    <rPh sb="12" eb="13">
      <t>クルマ</t>
    </rPh>
    <rPh sb="16" eb="18">
      <t>トホ</t>
    </rPh>
    <phoneticPr fontId="5"/>
  </si>
  <si>
    <t>通勤手段</t>
    <rPh sb="0" eb="2">
      <t>ツウキン</t>
    </rPh>
    <rPh sb="2" eb="4">
      <t>シュダン</t>
    </rPh>
    <phoneticPr fontId="5"/>
  </si>
  <si>
    <t>区　　　間</t>
    <rPh sb="0" eb="1">
      <t>ク</t>
    </rPh>
    <rPh sb="4" eb="5">
      <t>カン</t>
    </rPh>
    <phoneticPr fontId="5"/>
  </si>
  <si>
    <t>片道距離（km）</t>
    <rPh sb="0" eb="2">
      <t>カタミチ</t>
    </rPh>
    <rPh sb="2" eb="4">
      <t>キョリ</t>
    </rPh>
    <phoneticPr fontId="5"/>
  </si>
  <si>
    <t>片道時間（分）</t>
    <rPh sb="0" eb="2">
      <t>カタミチ</t>
    </rPh>
    <rPh sb="2" eb="4">
      <t>ジカン</t>
    </rPh>
    <rPh sb="5" eb="6">
      <t>フン</t>
    </rPh>
    <phoneticPr fontId="5"/>
  </si>
  <si>
    <t>備考</t>
    <rPh sb="0" eb="2">
      <t>ビコウ</t>
    </rPh>
    <phoneticPr fontId="5"/>
  </si>
  <si>
    <t>例：車</t>
    <rPh sb="0" eb="1">
      <t>レイ</t>
    </rPh>
    <rPh sb="2" eb="3">
      <t>クルマ</t>
    </rPh>
    <phoneticPr fontId="9"/>
  </si>
  <si>
    <t>自宅　⇔　会社</t>
    <rPh sb="0" eb="2">
      <t>ジタク</t>
    </rPh>
    <rPh sb="5" eb="7">
      <t>カイシャ</t>
    </rPh>
    <phoneticPr fontId="5"/>
  </si>
  <si>
    <t>⇔</t>
  </si>
  <si>
    <r>
      <t>以下の項目は、</t>
    </r>
    <r>
      <rPr>
        <u/>
        <sz val="11"/>
        <rFont val="Meiryo UI"/>
        <family val="3"/>
        <charset val="128"/>
      </rPr>
      <t>添付する任意保険のコピーにマーカーを引いて提出してください。</t>
    </r>
    <r>
      <rPr>
        <sz val="11"/>
        <rFont val="Meiryo UI"/>
        <family val="3"/>
        <charset val="128"/>
      </rPr>
      <t>　（記載例は裏面をご確認ください。）</t>
    </r>
    <rPh sb="0" eb="2">
      <t>イカ</t>
    </rPh>
    <rPh sb="3" eb="5">
      <t>コウモク</t>
    </rPh>
    <rPh sb="7" eb="9">
      <t>テンプ</t>
    </rPh>
    <rPh sb="11" eb="13">
      <t>ニンイ</t>
    </rPh>
    <rPh sb="13" eb="15">
      <t>ホケン</t>
    </rPh>
    <rPh sb="25" eb="26">
      <t>ヒ</t>
    </rPh>
    <rPh sb="28" eb="30">
      <t>テイシュツ</t>
    </rPh>
    <rPh sb="39" eb="42">
      <t>キサイレイ</t>
    </rPh>
    <rPh sb="43" eb="45">
      <t>リメン</t>
    </rPh>
    <rPh sb="47" eb="49">
      <t>カクニン</t>
    </rPh>
    <phoneticPr fontId="5"/>
  </si>
  <si>
    <r>
      <t>①</t>
    </r>
    <r>
      <rPr>
        <b/>
        <sz val="12"/>
        <rFont val="Meiryo UI"/>
        <family val="3"/>
        <charset val="128"/>
      </rPr>
      <t>保険期間開始日、終了日または、期間</t>
    </r>
    <rPh sb="1" eb="3">
      <t>ホケン</t>
    </rPh>
    <rPh sb="3" eb="5">
      <t>キカン</t>
    </rPh>
    <rPh sb="5" eb="8">
      <t>カイシビ</t>
    </rPh>
    <rPh sb="6" eb="7">
      <t>ハジメ</t>
    </rPh>
    <rPh sb="7" eb="8">
      <t>ニチ</t>
    </rPh>
    <rPh sb="9" eb="12">
      <t>シュウリョウビ</t>
    </rPh>
    <rPh sb="16" eb="18">
      <t>キカン</t>
    </rPh>
    <phoneticPr fontId="5"/>
  </si>
  <si>
    <r>
      <t>②</t>
    </r>
    <r>
      <rPr>
        <b/>
        <sz val="12"/>
        <rFont val="Meiryo UI"/>
        <family val="3"/>
        <charset val="128"/>
      </rPr>
      <t>あなたが保険の対象であると分かる箇所</t>
    </r>
    <r>
      <rPr>
        <sz val="12"/>
        <rFont val="Meiryo UI"/>
        <family val="3"/>
        <charset val="128"/>
      </rPr>
      <t>（</t>
    </r>
    <r>
      <rPr>
        <b/>
        <sz val="12"/>
        <rFont val="Meiryo UI"/>
        <family val="3"/>
        <charset val="128"/>
      </rPr>
      <t>契約者、被保険者ではなく運転者条件など）</t>
    </r>
    <rPh sb="5" eb="7">
      <t>ホケン</t>
    </rPh>
    <rPh sb="8" eb="10">
      <t>タイショウ</t>
    </rPh>
    <rPh sb="14" eb="15">
      <t>ワ</t>
    </rPh>
    <rPh sb="17" eb="19">
      <t>カショ</t>
    </rPh>
    <rPh sb="20" eb="23">
      <t>ケイヤクシャ</t>
    </rPh>
    <rPh sb="24" eb="28">
      <t>ヒホケンシャ</t>
    </rPh>
    <rPh sb="32" eb="35">
      <t>ウンテンシャ</t>
    </rPh>
    <rPh sb="35" eb="37">
      <t>ジョウケン</t>
    </rPh>
    <phoneticPr fontId="5"/>
  </si>
  <si>
    <r>
      <t>③</t>
    </r>
    <r>
      <rPr>
        <b/>
        <sz val="12"/>
        <rFont val="Meiryo UI"/>
        <family val="3"/>
        <charset val="128"/>
      </rPr>
      <t>対人賠償（無制限）、対物賠償（2,000万円以上）、人身傷害（2,000万円以上、搭乗者保険も可）</t>
    </r>
    <rPh sb="1" eb="3">
      <t>タイジン</t>
    </rPh>
    <rPh sb="3" eb="5">
      <t>バイショウ</t>
    </rPh>
    <rPh sb="6" eb="9">
      <t>ムセイゲン</t>
    </rPh>
    <rPh sb="11" eb="13">
      <t>タイブツ</t>
    </rPh>
    <rPh sb="13" eb="15">
      <t>バイショウ</t>
    </rPh>
    <rPh sb="21" eb="23">
      <t>マンエン</t>
    </rPh>
    <rPh sb="23" eb="25">
      <t>イジョウ</t>
    </rPh>
    <rPh sb="27" eb="29">
      <t>ジンシン</t>
    </rPh>
    <rPh sb="29" eb="31">
      <t>ショウガイ</t>
    </rPh>
    <rPh sb="37" eb="39">
      <t>マンエン</t>
    </rPh>
    <rPh sb="39" eb="41">
      <t>イジョウ</t>
    </rPh>
    <rPh sb="42" eb="45">
      <t>トウジョウシャ</t>
    </rPh>
    <rPh sb="45" eb="47">
      <t>ホケン</t>
    </rPh>
    <rPh sb="48" eb="49">
      <t>カ</t>
    </rPh>
    <phoneticPr fontId="5"/>
  </si>
  <si>
    <t>　今回の提出時に該当する添付書類の項目をチェックしてください。（裏面にて確認）</t>
    <rPh sb="32" eb="34">
      <t>リメン</t>
    </rPh>
    <rPh sb="36" eb="38">
      <t>カクニン</t>
    </rPh>
    <phoneticPr fontId="5"/>
  </si>
  <si>
    <t>1.定期身上　　　　　　　　　</t>
    <rPh sb="2" eb="4">
      <t>テイキ</t>
    </rPh>
    <rPh sb="4" eb="6">
      <t>シンジョウ</t>
    </rPh>
    <phoneticPr fontId="5"/>
  </si>
  <si>
    <t>□任意保険証　or　□保険内容記載書類(原本取得に時間がかかる場合)　/　□免許証</t>
    <rPh sb="38" eb="41">
      <t>メンキョショウ</t>
    </rPh>
    <phoneticPr fontId="5"/>
  </si>
  <si>
    <t>2.住所変更</t>
    <rPh sb="2" eb="4">
      <t>ジュウショ</t>
    </rPh>
    <rPh sb="4" eb="6">
      <t>ヘンコウ</t>
    </rPh>
    <phoneticPr fontId="5"/>
  </si>
  <si>
    <t>□身上届　　　　　/　□住民票(世帯主記載あり)</t>
    <rPh sb="12" eb="15">
      <t>ジュウミンヒョウ</t>
    </rPh>
    <rPh sb="16" eb="19">
      <t>セタイヌシ</t>
    </rPh>
    <rPh sb="19" eb="21">
      <t>キサイ</t>
    </rPh>
    <phoneticPr fontId="5"/>
  </si>
  <si>
    <t>3.車両入替、6.車両追加　</t>
    <rPh sb="2" eb="4">
      <t>シャリョウ</t>
    </rPh>
    <rPh sb="4" eb="6">
      <t>イレカエ</t>
    </rPh>
    <rPh sb="9" eb="11">
      <t>シャリョウ</t>
    </rPh>
    <rPh sb="11" eb="13">
      <t>ツイカ</t>
    </rPh>
    <phoneticPr fontId="5"/>
  </si>
  <si>
    <r>
      <t>□任意保険証　or　□保険内容記載書類(原本取得に時間がかかる場合)　/　□車検証　or　</t>
    </r>
    <r>
      <rPr>
        <u/>
        <sz val="11"/>
        <rFont val="Meiryo UI"/>
        <family val="3"/>
        <charset val="128"/>
      </rPr>
      <t>□自賠責保険証</t>
    </r>
    <rPh sb="46" eb="52">
      <t>ジバイセキホケンショウ</t>
    </rPh>
    <phoneticPr fontId="5"/>
  </si>
  <si>
    <t>(原動機付自転車の場合)</t>
    <phoneticPr fontId="5"/>
  </si>
  <si>
    <t>7.入社</t>
    <rPh sb="2" eb="4">
      <t>ニュウシャ</t>
    </rPh>
    <phoneticPr fontId="5"/>
  </si>
  <si>
    <t>□任意保険証　or　□保険内容記載書類(原本取得に時間がかかる場合)　/　□免許証　/　□車検証</t>
    <rPh sb="38" eb="41">
      <t>メンキョショウ</t>
    </rPh>
    <rPh sb="45" eb="47">
      <t>シャケン</t>
    </rPh>
    <phoneticPr fontId="5"/>
  </si>
  <si>
    <t>自宅から事業所又は最寄駅までの通勤経路略図記入</t>
    <phoneticPr fontId="5"/>
  </si>
  <si>
    <t>①出勤時</t>
    <rPh sb="1" eb="3">
      <t>シュッキン</t>
    </rPh>
    <rPh sb="3" eb="4">
      <t>ジ</t>
    </rPh>
    <phoneticPr fontId="5"/>
  </si>
  <si>
    <t>②退勤時</t>
    <rPh sb="1" eb="3">
      <t>タイキン</t>
    </rPh>
    <rPh sb="3" eb="4">
      <t>ジ</t>
    </rPh>
    <phoneticPr fontId="5"/>
  </si>
  <si>
    <r>
      <t>≪通勤ならびに自家用車業務利用に関する誓約≫
　</t>
    </r>
    <r>
      <rPr>
        <sz val="9"/>
        <rFont val="Meiryo UI"/>
        <family val="3"/>
        <charset val="128"/>
      </rPr>
      <t>通勤ならびに自家用車業務利用につき、および従業員駐車場ルールを
　順守し、会社に決してご迷惑をかけないことを確約致します。
　万一、これに違反し、会社に損害をおかけしたときは、
　私の責任においてその全額を賠償致します。</t>
    </r>
    <rPh sb="1" eb="3">
      <t>ツウキン</t>
    </rPh>
    <rPh sb="7" eb="11">
      <t>ジカヨウシャ</t>
    </rPh>
    <rPh sb="11" eb="13">
      <t>ギョウム</t>
    </rPh>
    <rPh sb="13" eb="15">
      <t>リヨウ</t>
    </rPh>
    <rPh sb="16" eb="17">
      <t>カン</t>
    </rPh>
    <rPh sb="19" eb="21">
      <t>セイヤク</t>
    </rPh>
    <rPh sb="24" eb="26">
      <t>ツウキン</t>
    </rPh>
    <rPh sb="30" eb="34">
      <t>ジカヨウシャ</t>
    </rPh>
    <rPh sb="34" eb="36">
      <t>ギョウム</t>
    </rPh>
    <rPh sb="36" eb="38">
      <t>リヨウ</t>
    </rPh>
    <rPh sb="61" eb="63">
      <t>カイシャ</t>
    </rPh>
    <rPh sb="64" eb="65">
      <t>ケッ</t>
    </rPh>
    <rPh sb="68" eb="70">
      <t>メイワク</t>
    </rPh>
    <rPh sb="78" eb="80">
      <t>カクヤク</t>
    </rPh>
    <rPh sb="80" eb="81">
      <t>イタ</t>
    </rPh>
    <rPh sb="87" eb="89">
      <t>マンイチ</t>
    </rPh>
    <rPh sb="93" eb="95">
      <t>イハン</t>
    </rPh>
    <rPh sb="97" eb="99">
      <t>カイシャ</t>
    </rPh>
    <rPh sb="100" eb="102">
      <t>ソンガイ</t>
    </rPh>
    <rPh sb="114" eb="115">
      <t>ワタシ</t>
    </rPh>
    <rPh sb="116" eb="118">
      <t>セキニン</t>
    </rPh>
    <rPh sb="124" eb="126">
      <t>ゼンガク</t>
    </rPh>
    <rPh sb="127" eb="129">
      <t>バイショウ</t>
    </rPh>
    <rPh sb="129" eb="130">
      <t>イタ</t>
    </rPh>
    <phoneticPr fontId="5"/>
  </si>
  <si>
    <r>
      <rPr>
        <b/>
        <sz val="12"/>
        <rFont val="Meiryo UI"/>
        <family val="3"/>
        <charset val="128"/>
      </rPr>
      <t>※シートベルトは、必ず着用すること</t>
    </r>
    <r>
      <rPr>
        <b/>
        <sz val="9"/>
        <rFont val="Meiryo UI"/>
        <family val="3"/>
        <charset val="128"/>
      </rPr>
      <t xml:space="preserve">
【申請にあたっての注意事項】</t>
    </r>
    <r>
      <rPr>
        <sz val="9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　1）片道距離は、通勤経路に関わらず、自宅から事業所までの最短距離を申請して下さい。
　2）原付及び自動二輪車での通勤は、下記①～③全てを満たす場合に限り認めます。
　　 ①任意保険[対人]・・・無制限、②任意保険[対物]・・・1,000万円以上、③二人乗りは禁止　</t>
    </r>
    <phoneticPr fontId="5"/>
  </si>
  <si>
    <t>人事総務課押印欄</t>
    <rPh sb="0" eb="2">
      <t>ジンジ</t>
    </rPh>
    <rPh sb="2" eb="4">
      <t>ソウム</t>
    </rPh>
    <rPh sb="4" eb="5">
      <t>カ</t>
    </rPh>
    <rPh sb="5" eb="7">
      <t>オウイン</t>
    </rPh>
    <rPh sb="7" eb="8">
      <t>ラン</t>
    </rPh>
    <phoneticPr fontId="5"/>
  </si>
  <si>
    <t>所属部署押印欄</t>
    <rPh sb="0" eb="2">
      <t>ショゾク</t>
    </rPh>
    <rPh sb="2" eb="4">
      <t>ブショ</t>
    </rPh>
    <rPh sb="4" eb="6">
      <t>オウイン</t>
    </rPh>
    <rPh sb="6" eb="7">
      <t>ラン</t>
    </rPh>
    <phoneticPr fontId="5"/>
  </si>
  <si>
    <r>
      <t>　</t>
    </r>
    <r>
      <rPr>
        <b/>
        <sz val="14"/>
        <rFont val="Meiryo UI"/>
        <family val="3"/>
        <charset val="128"/>
      </rPr>
      <t>身　上　届</t>
    </r>
    <r>
      <rPr>
        <sz val="11"/>
        <rFont val="Meiryo UI"/>
        <family val="3"/>
        <charset val="128"/>
      </rPr>
      <t>　(入社時登録用）</t>
    </r>
    <rPh sb="1" eb="2">
      <t>ミ</t>
    </rPh>
    <rPh sb="3" eb="4">
      <t>ジョウ</t>
    </rPh>
    <rPh sb="5" eb="6">
      <t>トド</t>
    </rPh>
    <rPh sb="8" eb="10">
      <t>ニュウシャ</t>
    </rPh>
    <rPh sb="10" eb="11">
      <t>ジ</t>
    </rPh>
    <rPh sb="11" eb="13">
      <t>トウロク</t>
    </rPh>
    <rPh sb="13" eb="14">
      <t>ヨウ</t>
    </rPh>
    <phoneticPr fontId="5"/>
  </si>
  <si>
    <t>個人コード</t>
    <rPh sb="0" eb="2">
      <t>コジン</t>
    </rPh>
    <phoneticPr fontId="5"/>
  </si>
  <si>
    <t>氏名・フリガナ</t>
    <rPh sb="0" eb="2">
      <t>シメイ</t>
    </rPh>
    <phoneticPr fontId="5"/>
  </si>
  <si>
    <t>性別</t>
    <rPh sb="0" eb="2">
      <t>セイベツ</t>
    </rPh>
    <phoneticPr fontId="5"/>
  </si>
  <si>
    <t>生年月日　（西暦）</t>
    <rPh sb="0" eb="2">
      <t>セイネン</t>
    </rPh>
    <rPh sb="2" eb="4">
      <t>ガッピ</t>
    </rPh>
    <rPh sb="6" eb="8">
      <t>セイレキ</t>
    </rPh>
    <phoneticPr fontId="5"/>
  </si>
  <si>
    <t>年齢</t>
    <rPh sb="0" eb="2">
      <t>ネンレイ</t>
    </rPh>
    <phoneticPr fontId="5"/>
  </si>
  <si>
    <t>NS</t>
    <phoneticPr fontId="5"/>
  </si>
  <si>
    <t>結婚</t>
    <rPh sb="0" eb="2">
      <t>ケッコン</t>
    </rPh>
    <phoneticPr fontId="5"/>
  </si>
  <si>
    <t>課</t>
    <rPh sb="0" eb="1">
      <t>カ</t>
    </rPh>
    <phoneticPr fontId="5"/>
  </si>
  <si>
    <t>係</t>
    <rPh sb="0" eb="1">
      <t>カカリ</t>
    </rPh>
    <phoneticPr fontId="5"/>
  </si>
  <si>
    <t>住所・住宅状況・連絡先</t>
    <rPh sb="0" eb="2">
      <t>ジュウショ</t>
    </rPh>
    <rPh sb="3" eb="5">
      <t>ジュウタク</t>
    </rPh>
    <rPh sb="5" eb="7">
      <t>ジョウキョウ</t>
    </rPh>
    <rPh sb="8" eb="10">
      <t>レンラク</t>
    </rPh>
    <rPh sb="10" eb="11">
      <t>サキ</t>
    </rPh>
    <phoneticPr fontId="5"/>
  </si>
  <si>
    <t>本人住所</t>
    <rPh sb="0" eb="2">
      <t>ホンニン</t>
    </rPh>
    <rPh sb="2" eb="4">
      <t>ジュウショ</t>
    </rPh>
    <phoneticPr fontId="5"/>
  </si>
  <si>
    <t>ﾌﾘｶﾞﾅ</t>
  </si>
  <si>
    <t>住所</t>
    <rPh sb="0" eb="2">
      <t>ジュウショ</t>
    </rPh>
    <phoneticPr fontId="5"/>
  </si>
  <si>
    <t>【世帯主区分】</t>
    <rPh sb="1" eb="3">
      <t>セタイ</t>
    </rPh>
    <rPh sb="3" eb="4">
      <t>ヌシ</t>
    </rPh>
    <rPh sb="4" eb="6">
      <t>クブン</t>
    </rPh>
    <phoneticPr fontId="5"/>
  </si>
  <si>
    <t>住宅状況について　※税金扶養とは税法上の扶養がいる場合</t>
    <rPh sb="0" eb="2">
      <t>ジュウタク</t>
    </rPh>
    <rPh sb="2" eb="4">
      <t>ジョウキョウ</t>
    </rPh>
    <phoneticPr fontId="5"/>
  </si>
  <si>
    <t>1. 世帯主税金扶養有り</t>
    <rPh sb="3" eb="6">
      <t>セタイヌシ</t>
    </rPh>
    <rPh sb="6" eb="8">
      <t>ゼイキン</t>
    </rPh>
    <rPh sb="8" eb="10">
      <t>フヨウ</t>
    </rPh>
    <rPh sb="10" eb="11">
      <t>アリ</t>
    </rPh>
    <phoneticPr fontId="5"/>
  </si>
  <si>
    <t>2. 世帯主税金扶養無し</t>
    <phoneticPr fontId="5"/>
  </si>
  <si>
    <t>3．世帯主　遠隔地手当有</t>
    <phoneticPr fontId="5"/>
  </si>
  <si>
    <t>4．非世帯主</t>
    <phoneticPr fontId="5"/>
  </si>
  <si>
    <t>緊急連絡先1</t>
    <rPh sb="0" eb="2">
      <t>キンキュウ</t>
    </rPh>
    <rPh sb="2" eb="4">
      <t>レンラク</t>
    </rPh>
    <rPh sb="4" eb="5">
      <t>サキ</t>
    </rPh>
    <phoneticPr fontId="5"/>
  </si>
  <si>
    <t>※原則、連絡の取れる
親族の連絡先</t>
    <rPh sb="1" eb="3">
      <t>ゲンソク</t>
    </rPh>
    <rPh sb="4" eb="6">
      <t>レンラク</t>
    </rPh>
    <rPh sb="7" eb="8">
      <t>ト</t>
    </rPh>
    <rPh sb="11" eb="13">
      <t>シンゾク</t>
    </rPh>
    <rPh sb="14" eb="16">
      <t>レンラク</t>
    </rPh>
    <rPh sb="16" eb="17">
      <t>サキ</t>
    </rPh>
    <phoneticPr fontId="5"/>
  </si>
  <si>
    <t>続柄</t>
    <rPh sb="0" eb="2">
      <t>ゾクガラ</t>
    </rPh>
    <phoneticPr fontId="5"/>
  </si>
  <si>
    <t>緊急連絡先2</t>
    <rPh sb="0" eb="2">
      <t>キンキュウ</t>
    </rPh>
    <rPh sb="2" eb="4">
      <t>レンラク</t>
    </rPh>
    <rPh sb="4" eb="5">
      <t>サキ</t>
    </rPh>
    <phoneticPr fontId="5"/>
  </si>
  <si>
    <t>※原則、連絡の取れる
別世帯の方の連絡先</t>
    <rPh sb="1" eb="3">
      <t>ゲンソク</t>
    </rPh>
    <rPh sb="4" eb="6">
      <t>レンラク</t>
    </rPh>
    <rPh sb="7" eb="8">
      <t>ト</t>
    </rPh>
    <rPh sb="11" eb="14">
      <t>ベツセタイ</t>
    </rPh>
    <rPh sb="15" eb="16">
      <t>カタ</t>
    </rPh>
    <rPh sb="17" eb="19">
      <t>レンラク</t>
    </rPh>
    <rPh sb="19" eb="20">
      <t>サキ</t>
    </rPh>
    <phoneticPr fontId="5"/>
  </si>
  <si>
    <t>※住民票記載の世帯全員について記入して下さい。　扶養の有無は入社者本人が扶養をする場合に有になります。</t>
    <rPh sb="1" eb="4">
      <t>ジュウミンヒョウ</t>
    </rPh>
    <rPh sb="4" eb="6">
      <t>キサイ</t>
    </rPh>
    <rPh sb="7" eb="9">
      <t>セタイ</t>
    </rPh>
    <rPh sb="9" eb="11">
      <t>ゼンイン</t>
    </rPh>
    <rPh sb="15" eb="17">
      <t>キニュウ</t>
    </rPh>
    <rPh sb="19" eb="20">
      <t>クダ</t>
    </rPh>
    <rPh sb="24" eb="26">
      <t>フヨウ</t>
    </rPh>
    <rPh sb="27" eb="29">
      <t>ウム</t>
    </rPh>
    <rPh sb="30" eb="32">
      <t>ニュウシャ</t>
    </rPh>
    <rPh sb="32" eb="33">
      <t>シャ</t>
    </rPh>
    <rPh sb="33" eb="35">
      <t>ホンニン</t>
    </rPh>
    <rPh sb="36" eb="38">
      <t>フヨウ</t>
    </rPh>
    <rPh sb="41" eb="43">
      <t>バアイ</t>
    </rPh>
    <rPh sb="44" eb="45">
      <t>アリ</t>
    </rPh>
    <phoneticPr fontId="5"/>
  </si>
  <si>
    <t>家族状況（世帯全体を必ず記載）</t>
    <rPh sb="0" eb="2">
      <t>カゾク</t>
    </rPh>
    <rPh sb="2" eb="4">
      <t>ジョウキョウ</t>
    </rPh>
    <rPh sb="5" eb="7">
      <t>セタイ</t>
    </rPh>
    <rPh sb="7" eb="9">
      <t>ゼンタイ</t>
    </rPh>
    <rPh sb="10" eb="11">
      <t>カナラ</t>
    </rPh>
    <rPh sb="12" eb="14">
      <t>キサイ</t>
    </rPh>
    <phoneticPr fontId="5"/>
  </si>
  <si>
    <t>同居別</t>
    <rPh sb="0" eb="2">
      <t>ドウキョ</t>
    </rPh>
    <rPh sb="2" eb="3">
      <t>ベツ</t>
    </rPh>
    <phoneticPr fontId="5"/>
  </si>
  <si>
    <t>扶養</t>
    <rPh sb="0" eb="2">
      <t>フヨウ</t>
    </rPh>
    <phoneticPr fontId="5"/>
  </si>
  <si>
    <t>身障</t>
    <rPh sb="0" eb="2">
      <t>シンショウ</t>
    </rPh>
    <phoneticPr fontId="5"/>
  </si>
  <si>
    <t>学校学年</t>
    <rPh sb="0" eb="2">
      <t>ガッコウ</t>
    </rPh>
    <rPh sb="2" eb="4">
      <t>ガクネン</t>
    </rPh>
    <phoneticPr fontId="5"/>
  </si>
  <si>
    <t>生年月日（西暦）</t>
    <rPh sb="0" eb="2">
      <t>セイネン</t>
    </rPh>
    <rPh sb="2" eb="4">
      <t>ガッピ</t>
    </rPh>
    <rPh sb="5" eb="7">
      <t>セイレキ</t>
    </rPh>
    <phoneticPr fontId="5"/>
  </si>
  <si>
    <t>総務確認欄</t>
    <rPh sb="0" eb="2">
      <t>ソウム</t>
    </rPh>
    <rPh sb="2" eb="4">
      <t>カクニン</t>
    </rPh>
    <rPh sb="4" eb="5">
      <t>ラン</t>
    </rPh>
    <phoneticPr fontId="5"/>
  </si>
  <si>
    <t>人事総務課長印</t>
    <rPh sb="0" eb="2">
      <t>ジンジ</t>
    </rPh>
    <rPh sb="2" eb="4">
      <t>ソウム</t>
    </rPh>
    <rPh sb="4" eb="6">
      <t>カチョウ</t>
    </rPh>
    <rPh sb="6" eb="7">
      <t>イン</t>
    </rPh>
    <phoneticPr fontId="5"/>
  </si>
  <si>
    <t>検印</t>
    <rPh sb="0" eb="2">
      <t>ケンイン</t>
    </rPh>
    <phoneticPr fontId="5"/>
  </si>
  <si>
    <t>氏名</t>
    <rPh sb="0" eb="2">
      <t>シメイ</t>
    </rPh>
    <phoneticPr fontId="1"/>
  </si>
  <si>
    <t>性別</t>
    <rPh sb="0" eb="2">
      <t>セイベツ</t>
    </rPh>
    <phoneticPr fontId="1"/>
  </si>
  <si>
    <t>配偶者有無</t>
    <rPh sb="0" eb="3">
      <t>ハイグウシャ</t>
    </rPh>
    <rPh sb="3" eb="5">
      <t>ウム</t>
    </rPh>
    <phoneticPr fontId="1"/>
  </si>
  <si>
    <t>2024.07.01 人事総務課</t>
    <rPh sb="11" eb="13">
      <t>ジンジ</t>
    </rPh>
    <rPh sb="13" eb="16">
      <t>ソウムカ</t>
    </rPh>
    <phoneticPr fontId="5"/>
  </si>
  <si>
    <t>必須</t>
    <rPh sb="0" eb="2">
      <t>ヒッス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</si>
  <si>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</si>
  <si>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</si>
  <si>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電話番号1</t>
    <rPh sb="0" eb="2">
      <t>デンワ</t>
    </rPh>
    <rPh sb="2" eb="4">
      <t>バンゴウ</t>
    </rPh>
    <phoneticPr fontId="1"/>
  </si>
  <si>
    <t>住所2</t>
    <rPh sb="0" eb="2">
      <t>ジュウショ</t>
    </rPh>
    <phoneticPr fontId="1"/>
  </si>
  <si>
    <t>世帯主区分</t>
    <rPh sb="0" eb="3">
      <t>セタイヌシ</t>
    </rPh>
    <rPh sb="3" eb="5">
      <t>クブン</t>
    </rPh>
    <phoneticPr fontId="1"/>
  </si>
  <si>
    <t>世帯主続柄</t>
    <rPh sb="0" eb="3">
      <t>セタイヌシ</t>
    </rPh>
    <rPh sb="3" eb="5">
      <t>ゾクガラ</t>
    </rPh>
    <phoneticPr fontId="1"/>
  </si>
  <si>
    <t>世帯主氏名</t>
    <rPh sb="0" eb="3">
      <t>セタイヌシ</t>
    </rPh>
    <rPh sb="3" eb="5">
      <t>シメイ</t>
    </rPh>
    <phoneticPr fontId="1"/>
  </si>
  <si>
    <t>世帯主</t>
    <rPh sb="0" eb="2">
      <t>セタイ</t>
    </rPh>
    <rPh sb="2" eb="3">
      <t>ヌシ</t>
    </rPh>
    <phoneticPr fontId="5"/>
  </si>
  <si>
    <t>本人情報</t>
    <rPh sb="0" eb="2">
      <t>ホンニン</t>
    </rPh>
    <rPh sb="2" eb="4">
      <t>ジョウホウ</t>
    </rPh>
    <phoneticPr fontId="1"/>
  </si>
  <si>
    <t>緊急連絡先1</t>
    <rPh sb="0" eb="2">
      <t>キンキュウ</t>
    </rPh>
    <rPh sb="2" eb="5">
      <t>レンラクサキ</t>
    </rPh>
    <phoneticPr fontId="1"/>
  </si>
  <si>
    <t>連絡先氏名</t>
    <rPh sb="0" eb="3">
      <t>レンラクサキ</t>
    </rPh>
    <rPh sb="3" eb="5">
      <t>シメイ</t>
    </rPh>
    <phoneticPr fontId="1"/>
  </si>
  <si>
    <t>TEL1</t>
    <phoneticPr fontId="5"/>
  </si>
  <si>
    <t>TEL2</t>
    <phoneticPr fontId="5"/>
  </si>
  <si>
    <t>連絡先氏名</t>
    <rPh sb="0" eb="2">
      <t>レンラク</t>
    </rPh>
    <rPh sb="2" eb="3">
      <t>サキ</t>
    </rPh>
    <rPh sb="3" eb="5">
      <t>シメイ</t>
    </rPh>
    <phoneticPr fontId="5"/>
  </si>
  <si>
    <t>緊急連絡先2</t>
    <rPh sb="0" eb="2">
      <t>キンキュウ</t>
    </rPh>
    <rPh sb="2" eb="5">
      <t>レンラクサキ</t>
    </rPh>
    <phoneticPr fontId="1"/>
  </si>
  <si>
    <t>家族1</t>
    <rPh sb="0" eb="2">
      <t>カゾク</t>
    </rPh>
    <phoneticPr fontId="1"/>
  </si>
  <si>
    <t>家族情報（同世帯の方はすべて記載してください）</t>
    <rPh sb="0" eb="2">
      <t>カゾク</t>
    </rPh>
    <rPh sb="2" eb="4">
      <t>ジョウホウ</t>
    </rPh>
    <rPh sb="5" eb="6">
      <t>ドウ</t>
    </rPh>
    <rPh sb="6" eb="8">
      <t>セタイ</t>
    </rPh>
    <rPh sb="9" eb="10">
      <t>カタ</t>
    </rPh>
    <rPh sb="14" eb="16">
      <t>キサイ</t>
    </rPh>
    <phoneticPr fontId="1"/>
  </si>
  <si>
    <t>カナ</t>
    <phoneticPr fontId="1"/>
  </si>
  <si>
    <t>カナ1</t>
  </si>
  <si>
    <t>カナ1</t>
    <phoneticPr fontId="1"/>
  </si>
  <si>
    <t>続柄</t>
    <rPh sb="0" eb="2">
      <t>ゾクガラ</t>
    </rPh>
    <phoneticPr fontId="1"/>
  </si>
  <si>
    <t>税扶養</t>
    <rPh sb="0" eb="1">
      <t>ゼイ</t>
    </rPh>
    <rPh sb="1" eb="3">
      <t>フヨウ</t>
    </rPh>
    <phoneticPr fontId="1"/>
  </si>
  <si>
    <t>健保扶養</t>
    <rPh sb="0" eb="2">
      <t>ケンポ</t>
    </rPh>
    <rPh sb="2" eb="4">
      <t>フヨウ</t>
    </rPh>
    <phoneticPr fontId="1"/>
  </si>
  <si>
    <t>障害有無</t>
    <rPh sb="0" eb="2">
      <t>ショウガイ</t>
    </rPh>
    <rPh sb="2" eb="4">
      <t>ウム</t>
    </rPh>
    <phoneticPr fontId="1"/>
  </si>
  <si>
    <t>生年月日</t>
    <rPh sb="0" eb="2">
      <t>セイネン</t>
    </rPh>
    <rPh sb="2" eb="4">
      <t>ガッピ</t>
    </rPh>
    <phoneticPr fontId="1"/>
  </si>
  <si>
    <r>
      <t>記載する場合はすべて</t>
    </r>
    <r>
      <rPr>
        <b/>
        <sz val="11"/>
        <color rgb="FFFF0000"/>
        <rFont val="Meiryo UI"/>
        <family val="3"/>
        <charset val="128"/>
      </rPr>
      <t>必須</t>
    </r>
    <r>
      <rPr>
        <b/>
        <sz val="11"/>
        <color theme="1"/>
        <rFont val="Meiryo UI"/>
        <family val="3"/>
        <charset val="128"/>
      </rPr>
      <t>項目です。</t>
    </r>
    <rPh sb="0" eb="2">
      <t>キサイ</t>
    </rPh>
    <rPh sb="4" eb="6">
      <t>バアイ</t>
    </rPh>
    <rPh sb="10" eb="12">
      <t>ヒッス</t>
    </rPh>
    <rPh sb="12" eb="14">
      <t>コウモク</t>
    </rPh>
    <phoneticPr fontId="1"/>
  </si>
  <si>
    <t>※姓と名の間に空白を入れてください</t>
    <phoneticPr fontId="1"/>
  </si>
  <si>
    <t>※リストから選択</t>
    <phoneticPr fontId="1"/>
  </si>
  <si>
    <t>※西暦</t>
    <rPh sb="1" eb="3">
      <t>セイレキ</t>
    </rPh>
    <phoneticPr fontId="1"/>
  </si>
  <si>
    <t>住所1</t>
    <rPh sb="0" eb="2">
      <t>ジュウショ</t>
    </rPh>
    <phoneticPr fontId="1"/>
  </si>
  <si>
    <t>※町名（例：新潟県上越市頸城区上吉）</t>
    <rPh sb="4" eb="5">
      <t>レイ</t>
    </rPh>
    <phoneticPr fontId="1"/>
  </si>
  <si>
    <t>※丁・番地・アパート名など（例：197番地8）</t>
    <rPh sb="14" eb="15">
      <t>レイ</t>
    </rPh>
    <phoneticPr fontId="1"/>
  </si>
  <si>
    <t>※町名（例：ニイガタケンジョウエツシクビキクカミヨシ）</t>
    <rPh sb="4" eb="5">
      <t>レイ</t>
    </rPh>
    <phoneticPr fontId="1"/>
  </si>
  <si>
    <t>カナ2</t>
  </si>
  <si>
    <t>カナ2</t>
    <phoneticPr fontId="1"/>
  </si>
  <si>
    <t>※丁・番地・アパート名など（例：197バンチ8）</t>
    <rPh sb="14" eb="15">
      <t>レイ</t>
    </rPh>
    <phoneticPr fontId="1"/>
  </si>
  <si>
    <t>※ハイフンを含める（000-0000）</t>
    <rPh sb="6" eb="7">
      <t>フク</t>
    </rPh>
    <phoneticPr fontId="1"/>
  </si>
  <si>
    <t>電話番号2</t>
    <rPh sb="0" eb="2">
      <t>デンワ</t>
    </rPh>
    <rPh sb="2" eb="4">
      <t>バンゴウ</t>
    </rPh>
    <phoneticPr fontId="1"/>
  </si>
  <si>
    <t>※ハイフンを含める（000-0000-0000 もしくは 0000-000-000）</t>
    <rPh sb="6" eb="7">
      <t>フク</t>
    </rPh>
    <phoneticPr fontId="1"/>
  </si>
  <si>
    <t>※本人,父,子など</t>
    <phoneticPr fontId="1"/>
  </si>
  <si>
    <t>連絡先続柄</t>
    <rPh sb="0" eb="3">
      <t>レンラクサキ</t>
    </rPh>
    <rPh sb="3" eb="5">
      <t>ゾクガラ</t>
    </rPh>
    <phoneticPr fontId="1"/>
  </si>
  <si>
    <t>※妻,父,子など</t>
  </si>
  <si>
    <t>※妻,父,子など</t>
    <phoneticPr fontId="1"/>
  </si>
  <si>
    <t>※リストから選択</t>
    <rPh sb="6" eb="8">
      <t>センタク</t>
    </rPh>
    <phoneticPr fontId="1"/>
  </si>
  <si>
    <t>学年</t>
    <rPh sb="0" eb="2">
      <t>ガクネン</t>
    </rPh>
    <phoneticPr fontId="1"/>
  </si>
  <si>
    <t>※学生のみ（例：高校1年）</t>
    <rPh sb="6" eb="7">
      <t>レイ</t>
    </rPh>
    <phoneticPr fontId="1"/>
  </si>
  <si>
    <t>通勤手段</t>
    <rPh sb="0" eb="2">
      <t>ツウキン</t>
    </rPh>
    <rPh sb="2" eb="4">
      <t>シュダン</t>
    </rPh>
    <phoneticPr fontId="1"/>
  </si>
  <si>
    <t>通勤情報</t>
    <rPh sb="0" eb="2">
      <t>ツウキン</t>
    </rPh>
    <rPh sb="2" eb="4">
      <t>ジョウホウ</t>
    </rPh>
    <phoneticPr fontId="1"/>
  </si>
  <si>
    <t>※Googleマップなどで調べた最短の道のりを記載</t>
    <rPh sb="13" eb="14">
      <t>シラ</t>
    </rPh>
    <rPh sb="16" eb="18">
      <t>サイタン</t>
    </rPh>
    <rPh sb="19" eb="20">
      <t>ミチ</t>
    </rPh>
    <rPh sb="23" eb="25">
      <t>キサイ</t>
    </rPh>
    <phoneticPr fontId="1"/>
  </si>
  <si>
    <t>片道距離[km]</t>
    <rPh sb="0" eb="2">
      <t>カタミチ</t>
    </rPh>
    <rPh sb="2" eb="4">
      <t>キョリ</t>
    </rPh>
    <phoneticPr fontId="1"/>
  </si>
  <si>
    <t>車両メーカー</t>
    <rPh sb="0" eb="2">
      <t>シャリョウ</t>
    </rPh>
    <phoneticPr fontId="1"/>
  </si>
  <si>
    <t>車両機種</t>
    <rPh sb="0" eb="2">
      <t>シャリョウ</t>
    </rPh>
    <rPh sb="2" eb="4">
      <t>キシュ</t>
    </rPh>
    <phoneticPr fontId="1"/>
  </si>
  <si>
    <t>車両番号</t>
    <rPh sb="0" eb="2">
      <t>シャリョウ</t>
    </rPh>
    <rPh sb="2" eb="4">
      <t>バンゴウ</t>
    </rPh>
    <phoneticPr fontId="1"/>
  </si>
  <si>
    <t>例：上越300あ1234</t>
    <rPh sb="0" eb="1">
      <t>レイ</t>
    </rPh>
    <rPh sb="2" eb="4">
      <t>ジョウエツ</t>
    </rPh>
    <phoneticPr fontId="1"/>
  </si>
  <si>
    <t>車両色</t>
    <rPh sb="0" eb="2">
      <t>シャリョウ</t>
    </rPh>
    <rPh sb="2" eb="3">
      <t>イロ</t>
    </rPh>
    <phoneticPr fontId="1"/>
  </si>
  <si>
    <t>赤、黒など簡単に伝わるもの</t>
    <rPh sb="0" eb="1">
      <t>アカ</t>
    </rPh>
    <rPh sb="2" eb="3">
      <t>クロ</t>
    </rPh>
    <rPh sb="5" eb="7">
      <t>カンタン</t>
    </rPh>
    <rPh sb="8" eb="9">
      <t>ツタ</t>
    </rPh>
    <phoneticPr fontId="1"/>
  </si>
  <si>
    <t>家族2</t>
    <rPh sb="0" eb="2">
      <t>カゾク</t>
    </rPh>
    <phoneticPr fontId="1"/>
  </si>
  <si>
    <t>家族3</t>
    <rPh sb="0" eb="2">
      <t>カゾク</t>
    </rPh>
    <phoneticPr fontId="1"/>
  </si>
  <si>
    <t>家族4</t>
    <rPh sb="0" eb="2">
      <t>カゾク</t>
    </rPh>
    <phoneticPr fontId="1"/>
  </si>
  <si>
    <t>家族5</t>
    <rPh sb="0" eb="2">
      <t>カゾク</t>
    </rPh>
    <phoneticPr fontId="1"/>
  </si>
  <si>
    <t>家族6</t>
    <rPh sb="0" eb="2">
      <t>カゾク</t>
    </rPh>
    <phoneticPr fontId="1"/>
  </si>
  <si>
    <t>家族7</t>
    <rPh sb="0" eb="2">
      <t>カゾク</t>
    </rPh>
    <phoneticPr fontId="1"/>
  </si>
  <si>
    <t>家族8</t>
    <rPh sb="0" eb="2">
      <t>カゾク</t>
    </rPh>
    <phoneticPr fontId="1"/>
  </si>
  <si>
    <t>家族9</t>
    <rPh sb="0" eb="2">
      <t>カゾク</t>
    </rPh>
    <phoneticPr fontId="1"/>
  </si>
  <si>
    <t>家族10</t>
    <rPh sb="0" eb="2">
      <t>カゾク</t>
    </rPh>
    <phoneticPr fontId="1"/>
  </si>
  <si>
    <r>
      <t>車両情報2（車両通勤に利用する場合は</t>
    </r>
    <r>
      <rPr>
        <b/>
        <sz val="11"/>
        <color rgb="FFFF0000"/>
        <rFont val="Meiryo UI"/>
        <family val="3"/>
        <charset val="128"/>
      </rPr>
      <t>必須</t>
    </r>
    <r>
      <rPr>
        <b/>
        <sz val="11"/>
        <color theme="1"/>
        <rFont val="Meiryo UI"/>
        <family val="3"/>
        <charset val="128"/>
      </rPr>
      <t>項目）</t>
    </r>
    <rPh sb="0" eb="2">
      <t>シャリョウ</t>
    </rPh>
    <rPh sb="2" eb="4">
      <t>ジョウホウ</t>
    </rPh>
    <rPh sb="6" eb="8">
      <t>シャリョウ</t>
    </rPh>
    <rPh sb="8" eb="10">
      <t>ツウキン</t>
    </rPh>
    <rPh sb="11" eb="13">
      <t>リヨウ</t>
    </rPh>
    <rPh sb="15" eb="17">
      <t>バアイ</t>
    </rPh>
    <rPh sb="18" eb="20">
      <t>ヒッス</t>
    </rPh>
    <rPh sb="20" eb="22">
      <t>コウモク</t>
    </rPh>
    <phoneticPr fontId="1"/>
  </si>
  <si>
    <r>
      <t>車両情報1（車両通勤に利用する場合は</t>
    </r>
    <r>
      <rPr>
        <b/>
        <sz val="11"/>
        <color rgb="FFFF0000"/>
        <rFont val="Meiryo UI"/>
        <family val="3"/>
        <charset val="128"/>
      </rPr>
      <t>必須</t>
    </r>
    <r>
      <rPr>
        <b/>
        <sz val="11"/>
        <color theme="1"/>
        <rFont val="Meiryo UI"/>
        <family val="3"/>
        <charset val="128"/>
      </rPr>
      <t>項目）</t>
    </r>
    <rPh sb="0" eb="2">
      <t>シャリョウ</t>
    </rPh>
    <rPh sb="2" eb="4">
      <t>ジョウホウ</t>
    </rPh>
    <rPh sb="6" eb="8">
      <t>シャリョウ</t>
    </rPh>
    <rPh sb="8" eb="10">
      <t>ツウキン</t>
    </rPh>
    <rPh sb="11" eb="13">
      <t>リヨウ</t>
    </rPh>
    <rPh sb="15" eb="17">
      <t>バアイ</t>
    </rPh>
    <rPh sb="18" eb="20">
      <t>ヒッス</t>
    </rPh>
    <rPh sb="20" eb="22">
      <t>コウモク</t>
    </rPh>
    <phoneticPr fontId="1"/>
  </si>
  <si>
    <r>
      <t>車両情報3（車両通勤に利用する場合は</t>
    </r>
    <r>
      <rPr>
        <b/>
        <sz val="11"/>
        <color rgb="FFFF0000"/>
        <rFont val="Meiryo UI"/>
        <family val="3"/>
        <charset val="128"/>
      </rPr>
      <t>必須</t>
    </r>
    <r>
      <rPr>
        <b/>
        <sz val="11"/>
        <color theme="1"/>
        <rFont val="Meiryo UI"/>
        <family val="3"/>
        <charset val="128"/>
      </rPr>
      <t>項目）</t>
    </r>
    <rPh sb="0" eb="2">
      <t>シャリョウ</t>
    </rPh>
    <rPh sb="2" eb="4">
      <t>ジョウホウ</t>
    </rPh>
    <rPh sb="6" eb="8">
      <t>シャリョウ</t>
    </rPh>
    <rPh sb="8" eb="10">
      <t>ツウキン</t>
    </rPh>
    <rPh sb="11" eb="13">
      <t>リヨウ</t>
    </rPh>
    <rPh sb="15" eb="17">
      <t>バアイ</t>
    </rPh>
    <rPh sb="18" eb="20">
      <t>ヒッス</t>
    </rPh>
    <rPh sb="20" eb="22">
      <t>コウモク</t>
    </rPh>
    <phoneticPr fontId="1"/>
  </si>
  <si>
    <t>※リストから選択、複数の場合は車両を優先</t>
    <rPh sb="6" eb="8">
      <t>センタク</t>
    </rPh>
    <rPh sb="9" eb="11">
      <t>フクスウ</t>
    </rPh>
    <rPh sb="12" eb="14">
      <t>バアイ</t>
    </rPh>
    <rPh sb="15" eb="17">
      <t>シャリョウ</t>
    </rPh>
    <rPh sb="18" eb="20">
      <t>ユウセン</t>
    </rPh>
    <phoneticPr fontId="1"/>
  </si>
  <si>
    <t>（人事総務課2407）</t>
    <rPh sb="1" eb="3">
      <t>ジンジ</t>
    </rPh>
    <rPh sb="3" eb="5">
      <t>ソウム</t>
    </rPh>
    <rPh sb="5" eb="6">
      <t>カ</t>
    </rPh>
    <phoneticPr fontId="5"/>
  </si>
  <si>
    <t>印</t>
  </si>
  <si>
    <t>署名　　　　　　　　　　　　　　　　　　　　　　　</t>
    <phoneticPr fontId="9"/>
  </si>
  <si>
    <t>1台目</t>
    <rPh sb="1" eb="3">
      <t>ダイメ</t>
    </rPh>
    <phoneticPr fontId="1"/>
  </si>
  <si>
    <t>2台目</t>
    <rPh sb="1" eb="3">
      <t>ダイメ</t>
    </rPh>
    <phoneticPr fontId="1"/>
  </si>
  <si>
    <t>3台目</t>
    <rPh sb="1" eb="3">
      <t>ダイメ</t>
    </rPh>
    <phoneticPr fontId="1"/>
  </si>
  <si>
    <t>台数</t>
    <rPh sb="0" eb="2">
      <t>ダイスウ</t>
    </rPh>
    <phoneticPr fontId="1"/>
  </si>
  <si>
    <t>メーカー</t>
    <phoneticPr fontId="1"/>
  </si>
  <si>
    <t>車種</t>
    <rPh sb="0" eb="2">
      <t>シャシュ</t>
    </rPh>
    <phoneticPr fontId="1"/>
  </si>
  <si>
    <t>車両番号</t>
    <rPh sb="0" eb="2">
      <t>シャリョウ</t>
    </rPh>
    <rPh sb="2" eb="4">
      <t>バンゴウ</t>
    </rPh>
    <phoneticPr fontId="1"/>
  </si>
  <si>
    <t>色</t>
    <rPh sb="0" eb="1">
      <t>イロ</t>
    </rPh>
    <phoneticPr fontId="1"/>
  </si>
  <si>
    <t>メール</t>
    <phoneticPr fontId="1"/>
  </si>
  <si>
    <t>メールアドレス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</si>
  <si>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</si>
  <si>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※0000-000000</t>
    <phoneticPr fontId="1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</si>
  <si>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</si>
  <si>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※0000-000000-0</t>
    <phoneticPr fontId="1"/>
  </si>
  <si>
    <t>日付</t>
    <rPh sb="0" eb="2">
      <t>ヒヅケ</t>
    </rPh>
    <phoneticPr fontId="1"/>
  </si>
  <si>
    <t>作成日</t>
    <rPh sb="0" eb="3">
      <t>サクセイビ</t>
    </rPh>
    <phoneticPr fontId="1"/>
  </si>
  <si>
    <t>入社日</t>
    <rPh sb="0" eb="3">
      <t>ニュウシャビ</t>
    </rPh>
    <phoneticPr fontId="1"/>
  </si>
  <si>
    <t>※</t>
    <phoneticPr fontId="5"/>
  </si>
  <si>
    <t>の部分を記入してください</t>
    <rPh sb="1" eb="3">
      <t>ブブン</t>
    </rPh>
    <rPh sb="4" eb="6">
      <t>キニュウ</t>
    </rPh>
    <phoneticPr fontId="5"/>
  </si>
  <si>
    <t>申請日</t>
    <rPh sb="0" eb="2">
      <t>シンセイ</t>
    </rPh>
    <rPh sb="2" eb="3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</si>
  <si>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</si>
  <si>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</si>
  <si>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</si>
  <si>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※年月は西暦で記入してください</t>
    <rPh sb="1" eb="3">
      <t>ネンゲツ</t>
    </rPh>
    <rPh sb="4" eb="6">
      <t>セイレキ</t>
    </rPh>
    <rPh sb="7" eb="9">
      <t>キニュウ</t>
    </rPh>
    <phoneticPr fontId="5"/>
  </si>
  <si>
    <t>給与・賞与・旅費　振込依頼書</t>
    <rPh sb="0" eb="2">
      <t>キュウヨ</t>
    </rPh>
    <rPh sb="3" eb="5">
      <t>ショウヨ</t>
    </rPh>
    <rPh sb="6" eb="8">
      <t>リョヒ</t>
    </rPh>
    <rPh sb="9" eb="11">
      <t>フリコミ</t>
    </rPh>
    <rPh sb="11" eb="14">
      <t>イライショ</t>
    </rPh>
    <phoneticPr fontId="5"/>
  </si>
  <si>
    <t>私が会社から支給される給与・賞与・旅費は、下記の金融機関口座へお振込み願います。　　　　　　　　　　　　　　　　　　　　　　　　　　</t>
    <rPh sb="0" eb="1">
      <t>ワタシ</t>
    </rPh>
    <rPh sb="2" eb="4">
      <t>カイシャ</t>
    </rPh>
    <rPh sb="6" eb="8">
      <t>シキュウ</t>
    </rPh>
    <rPh sb="11" eb="13">
      <t>キュウヨ</t>
    </rPh>
    <rPh sb="14" eb="16">
      <t>ショウヨ</t>
    </rPh>
    <rPh sb="17" eb="19">
      <t>リョヒ</t>
    </rPh>
    <rPh sb="24" eb="26">
      <t>キンユウ</t>
    </rPh>
    <rPh sb="26" eb="28">
      <t>キカン</t>
    </rPh>
    <phoneticPr fontId="5"/>
  </si>
  <si>
    <t>所属</t>
    <rPh sb="0" eb="2">
      <t>ショゾク</t>
    </rPh>
    <phoneticPr fontId="5"/>
  </si>
  <si>
    <t>NSコード</t>
    <phoneticPr fontId="5"/>
  </si>
  <si>
    <t>課</t>
  </si>
  <si>
    <t>係</t>
  </si>
  <si>
    <t>工程</t>
    <phoneticPr fontId="5"/>
  </si>
  <si>
    <t xml:space="preserve">    NS</t>
    <phoneticPr fontId="5"/>
  </si>
  <si>
    <t>【依頼内容】</t>
    <rPh sb="1" eb="3">
      <t>イライ</t>
    </rPh>
    <rPh sb="3" eb="5">
      <t>ナイヨウ</t>
    </rPh>
    <phoneticPr fontId="5"/>
  </si>
  <si>
    <t>変更後口座名義名（カナ）</t>
    <phoneticPr fontId="5"/>
  </si>
  <si>
    <t>旧姓（カナ）</t>
    <rPh sb="0" eb="2">
      <t>キュウセイ</t>
    </rPh>
    <phoneticPr fontId="5"/>
  </si>
  <si>
    <t>振込先の変更・追加</t>
    <rPh sb="0" eb="3">
      <t>フリコミサキ</t>
    </rPh>
    <rPh sb="4" eb="6">
      <t>ヘンコウ</t>
    </rPh>
    <rPh sb="7" eb="9">
      <t>ツイカ</t>
    </rPh>
    <phoneticPr fontId="5"/>
  </si>
  <si>
    <t>名義変更（改姓）</t>
    <rPh sb="0" eb="2">
      <t>メイギ</t>
    </rPh>
    <rPh sb="2" eb="4">
      <t>ヘンコウ</t>
    </rPh>
    <rPh sb="5" eb="7">
      <t>カイセイ</t>
    </rPh>
    <phoneticPr fontId="5"/>
  </si>
  <si>
    <t xml:space="preserve"> ※金融機関での名義変更手続き自体を支払日翌日～月末に行ってください。</t>
    <rPh sb="18" eb="21">
      <t>シハライビ</t>
    </rPh>
    <rPh sb="21" eb="23">
      <t>ヨクジツ</t>
    </rPh>
    <rPh sb="24" eb="26">
      <t>ゲツマツ</t>
    </rPh>
    <phoneticPr fontId="5"/>
  </si>
  <si>
    <t>【希望処理月】</t>
    <rPh sb="1" eb="3">
      <t>キボウ</t>
    </rPh>
    <rPh sb="3" eb="5">
      <t>ショリ</t>
    </rPh>
    <rPh sb="5" eb="6">
      <t>ヅキ</t>
    </rPh>
    <phoneticPr fontId="5"/>
  </si>
  <si>
    <t>希望処理月</t>
    <rPh sb="0" eb="2">
      <t>キボウ</t>
    </rPh>
    <rPh sb="2" eb="4">
      <t>ショリ</t>
    </rPh>
    <rPh sb="4" eb="5">
      <t>ツキ</t>
    </rPh>
    <phoneticPr fontId="5"/>
  </si>
  <si>
    <t>月</t>
    <rPh sb="0" eb="1">
      <t>ガツ</t>
    </rPh>
    <phoneticPr fontId="5"/>
  </si>
  <si>
    <t>支給分より</t>
    <rPh sb="0" eb="2">
      <t>シキュウ</t>
    </rPh>
    <rPh sb="2" eb="3">
      <t>ブン</t>
    </rPh>
    <phoneticPr fontId="5"/>
  </si>
  <si>
    <t>※未記入の場合、処理可能な直近支給分より変更となります。</t>
    <phoneticPr fontId="5"/>
  </si>
  <si>
    <t>【給与・賞与口座情報】</t>
    <rPh sb="1" eb="3">
      <t>キュウヨ</t>
    </rPh>
    <rPh sb="4" eb="6">
      <t>ショウヨ</t>
    </rPh>
    <rPh sb="6" eb="8">
      <t>コウザ</t>
    </rPh>
    <rPh sb="8" eb="10">
      <t>ジョウホウ</t>
    </rPh>
    <phoneticPr fontId="5"/>
  </si>
  <si>
    <t>振込先①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</si>
  <si>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</si>
  <si>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支店名</t>
    <rPh sb="0" eb="2">
      <t>シテン</t>
    </rPh>
    <rPh sb="2" eb="3">
      <t>メイ</t>
    </rPh>
    <phoneticPr fontId="5"/>
  </si>
  <si>
    <t>口座番号</t>
    <rPh sb="0" eb="2">
      <t>コウザ</t>
    </rPh>
    <rPh sb="2" eb="4">
      <t>バンゴウ</t>
    </rPh>
    <phoneticPr fontId="5"/>
  </si>
  <si>
    <t>◎　ゆうちょ銀行を設定する場合は、下記へご記入ください。</t>
    <rPh sb="6" eb="8">
      <t>ギンコウ</t>
    </rPh>
    <rPh sb="9" eb="11">
      <t>セッテイ</t>
    </rPh>
    <rPh sb="13" eb="15">
      <t>バアイ</t>
    </rPh>
    <rPh sb="17" eb="19">
      <t>カキ</t>
    </rPh>
    <rPh sb="21" eb="23">
      <t>キニュウ</t>
    </rPh>
    <phoneticPr fontId="5"/>
  </si>
  <si>
    <t>店番</t>
    <rPh sb="0" eb="2">
      <t>ミセバン</t>
    </rPh>
    <phoneticPr fontId="5"/>
  </si>
  <si>
    <t>ゆうちょ銀行</t>
    <rPh sb="4" eb="6">
      <t>ギンコウ</t>
    </rPh>
    <phoneticPr fontId="5"/>
  </si>
  <si>
    <t>振込先②（定額振込口座）</t>
    <rPh sb="0" eb="2">
      <t>フリコミ</t>
    </rPh>
    <rPh sb="2" eb="3">
      <t>サキ</t>
    </rPh>
    <rPh sb="5" eb="7">
      <t>テイガク</t>
    </rPh>
    <rPh sb="7" eb="9">
      <t>フリコミ</t>
    </rPh>
    <rPh sb="9" eb="11">
      <t>コウザ</t>
    </rPh>
    <phoneticPr fontId="5"/>
  </si>
  <si>
    <t>毎月下記の金額を定額振込みしてください。</t>
    <rPh sb="0" eb="2">
      <t>マイツキ</t>
    </rPh>
    <rPh sb="2" eb="4">
      <t>カキ</t>
    </rPh>
    <rPh sb="5" eb="7">
      <t>キンガク</t>
    </rPh>
    <rPh sb="8" eb="10">
      <t>テイガク</t>
    </rPh>
    <rPh sb="10" eb="12">
      <t>フリコ</t>
    </rPh>
    <phoneticPr fontId="5"/>
  </si>
  <si>
    <t>賞与時は、下記の金額の振込みしてください。</t>
    <rPh sb="0" eb="2">
      <t>ショウヨ</t>
    </rPh>
    <rPh sb="2" eb="3">
      <t>ジ</t>
    </rPh>
    <rPh sb="5" eb="7">
      <t>カキ</t>
    </rPh>
    <rPh sb="8" eb="10">
      <t>キンガク</t>
    </rPh>
    <rPh sb="11" eb="13">
      <t>フリコ</t>
    </rPh>
    <phoneticPr fontId="5"/>
  </si>
  <si>
    <t>円／月</t>
    <rPh sb="0" eb="1">
      <t>エン</t>
    </rPh>
    <rPh sb="2" eb="3">
      <t>ツキ</t>
    </rPh>
    <phoneticPr fontId="5"/>
  </si>
  <si>
    <t>※10,000円単位</t>
    <rPh sb="3" eb="8">
      <t>０００エン</t>
    </rPh>
    <rPh sb="8" eb="10">
      <t>タンイ</t>
    </rPh>
    <phoneticPr fontId="5"/>
  </si>
  <si>
    <t>円／回</t>
    <rPh sb="0" eb="1">
      <t>エン</t>
    </rPh>
    <rPh sb="2" eb="3">
      <t>カイ</t>
    </rPh>
    <phoneticPr fontId="5"/>
  </si>
  <si>
    <t>　※振込先②を定額振込みとし残りを振込先①に振込みます。</t>
    <phoneticPr fontId="5"/>
  </si>
  <si>
    <t>　※給与・賞与の支給額が定額振込額に達しない場合、振込先②のみの振込みになります。</t>
    <rPh sb="2" eb="4">
      <t>キュウヨ</t>
    </rPh>
    <rPh sb="5" eb="7">
      <t>ショウヨ</t>
    </rPh>
    <rPh sb="8" eb="10">
      <t>シキュウ</t>
    </rPh>
    <rPh sb="10" eb="11">
      <t>ガク</t>
    </rPh>
    <rPh sb="12" eb="14">
      <t>テイガク</t>
    </rPh>
    <rPh sb="14" eb="16">
      <t>フリコミ</t>
    </rPh>
    <rPh sb="16" eb="17">
      <t>ガク</t>
    </rPh>
    <rPh sb="18" eb="19">
      <t>タッ</t>
    </rPh>
    <rPh sb="22" eb="24">
      <t>バアイ</t>
    </rPh>
    <rPh sb="25" eb="28">
      <t>フリコミサキ</t>
    </rPh>
    <rPh sb="32" eb="34">
      <t>フリコ</t>
    </rPh>
    <phoneticPr fontId="5"/>
  </si>
  <si>
    <t>【旅費口座情報】</t>
    <rPh sb="1" eb="3">
      <t>リョヒ</t>
    </rPh>
    <rPh sb="3" eb="5">
      <t>コウザ</t>
    </rPh>
    <rPh sb="5" eb="7">
      <t>ジョウホウ</t>
    </rPh>
    <phoneticPr fontId="5"/>
  </si>
  <si>
    <t>振込先</t>
    <rPh sb="0" eb="2">
      <t>フリコミ</t>
    </rPh>
    <rPh sb="2" eb="3">
      <t>サキ</t>
    </rPh>
    <phoneticPr fontId="5"/>
  </si>
  <si>
    <t>【提出にあたっての注意】</t>
    <rPh sb="1" eb="3">
      <t>テイシュツ</t>
    </rPh>
    <rPh sb="9" eb="11">
      <t>チュウイ</t>
    </rPh>
    <phoneticPr fontId="5"/>
  </si>
  <si>
    <t>①必ず本人名義の口座を指定してください。</t>
    <rPh sb="1" eb="2">
      <t>カナラ</t>
    </rPh>
    <rPh sb="3" eb="5">
      <t>ホンニン</t>
    </rPh>
    <rPh sb="5" eb="7">
      <t>メイギ</t>
    </rPh>
    <rPh sb="8" eb="10">
      <t>コウザ</t>
    </rPh>
    <rPh sb="11" eb="13">
      <t>シテイ</t>
    </rPh>
    <phoneticPr fontId="5"/>
  </si>
  <si>
    <r>
      <t>②給与振込先の変更については、</t>
    </r>
    <r>
      <rPr>
        <b/>
        <sz val="11"/>
        <rFont val="ＭＳ Ｐゴシック"/>
        <family val="3"/>
        <charset val="128"/>
      </rPr>
      <t>給与支給日翌日以降～月末迄</t>
    </r>
    <r>
      <rPr>
        <sz val="11"/>
        <color theme="1"/>
        <rFont val="Meiryo UI"/>
        <family val="2"/>
        <charset val="128"/>
      </rPr>
      <t>に人事総務課にご提出ください。</t>
    </r>
    <rPh sb="1" eb="3">
      <t>キュウヨ</t>
    </rPh>
    <rPh sb="3" eb="5">
      <t>フリコミ</t>
    </rPh>
    <rPh sb="5" eb="6">
      <t>サキ</t>
    </rPh>
    <rPh sb="7" eb="9">
      <t>ヘンコウ</t>
    </rPh>
    <rPh sb="15" eb="17">
      <t>キュウヨ</t>
    </rPh>
    <rPh sb="17" eb="20">
      <t>シキュウビ</t>
    </rPh>
    <rPh sb="20" eb="22">
      <t>ヨクジツ</t>
    </rPh>
    <rPh sb="22" eb="24">
      <t>イコウ</t>
    </rPh>
    <rPh sb="25" eb="27">
      <t>ガツマツ</t>
    </rPh>
    <rPh sb="26" eb="27">
      <t>マツ</t>
    </rPh>
    <rPh sb="27" eb="28">
      <t>マデ</t>
    </rPh>
    <rPh sb="29" eb="34">
      <t>ジンジソウムカ</t>
    </rPh>
    <rPh sb="36" eb="38">
      <t>テイシュツ</t>
    </rPh>
    <phoneticPr fontId="14"/>
  </si>
  <si>
    <r>
      <t>③賞与振込先の変更については、</t>
    </r>
    <r>
      <rPr>
        <b/>
        <sz val="11"/>
        <rFont val="ＭＳ Ｐゴシック"/>
        <family val="3"/>
        <charset val="128"/>
      </rPr>
      <t>賞与支給月 （6月/12月）10日迄</t>
    </r>
    <r>
      <rPr>
        <sz val="11"/>
        <color theme="1"/>
        <rFont val="Meiryo UI"/>
        <family val="2"/>
        <charset val="128"/>
      </rPr>
      <t>に人事総務課にご提出ください。</t>
    </r>
    <rPh sb="1" eb="3">
      <t>ショウヨ</t>
    </rPh>
    <rPh sb="3" eb="5">
      <t>フリコミ</t>
    </rPh>
    <rPh sb="5" eb="6">
      <t>サキ</t>
    </rPh>
    <rPh sb="7" eb="9">
      <t>ヘンコウ</t>
    </rPh>
    <rPh sb="15" eb="17">
      <t>ショウヨ</t>
    </rPh>
    <rPh sb="17" eb="19">
      <t>シキュウ</t>
    </rPh>
    <rPh sb="19" eb="20">
      <t>ヅキ</t>
    </rPh>
    <rPh sb="23" eb="24">
      <t>ガツ</t>
    </rPh>
    <rPh sb="27" eb="28">
      <t>ガツ</t>
    </rPh>
    <rPh sb="31" eb="32">
      <t>ニチ</t>
    </rPh>
    <rPh sb="32" eb="33">
      <t>マデ</t>
    </rPh>
    <rPh sb="34" eb="39">
      <t>ジンジソウムカ</t>
    </rPh>
    <rPh sb="41" eb="43">
      <t>テイシュツ</t>
    </rPh>
    <phoneticPr fontId="14"/>
  </si>
  <si>
    <t>　（改姓などによる名義変更の場合、金融機関での名義変更手続き自体を上記期間内に行ってください。）</t>
    <rPh sb="2" eb="4">
      <t>カイセイ</t>
    </rPh>
    <rPh sb="14" eb="16">
      <t>バアイ</t>
    </rPh>
    <rPh sb="17" eb="19">
      <t>キンユウ</t>
    </rPh>
    <rPh sb="19" eb="21">
      <t>キカン</t>
    </rPh>
    <rPh sb="23" eb="25">
      <t>メイギ</t>
    </rPh>
    <rPh sb="25" eb="27">
      <t>ヘンコウ</t>
    </rPh>
    <rPh sb="27" eb="29">
      <t>テツヅ</t>
    </rPh>
    <rPh sb="30" eb="32">
      <t>ジタイ</t>
    </rPh>
    <rPh sb="33" eb="35">
      <t>ジョウキ</t>
    </rPh>
    <rPh sb="35" eb="37">
      <t>キカン</t>
    </rPh>
    <rPh sb="37" eb="38">
      <t>ナイ</t>
    </rPh>
    <rPh sb="39" eb="40">
      <t>オコナ</t>
    </rPh>
    <phoneticPr fontId="5"/>
  </si>
  <si>
    <t>④通帳がある場合は、見開き１ページ目のコピーを添付、通帳がない場合は、口座情報が分かる資料を添付してください。</t>
    <rPh sb="1" eb="3">
      <t>ツウチョウ</t>
    </rPh>
    <rPh sb="6" eb="8">
      <t>バアイ</t>
    </rPh>
    <rPh sb="10" eb="12">
      <t>ミヒラ</t>
    </rPh>
    <rPh sb="17" eb="18">
      <t>メ</t>
    </rPh>
    <rPh sb="23" eb="25">
      <t>テンプ</t>
    </rPh>
    <rPh sb="26" eb="28">
      <t>ツウチョウ</t>
    </rPh>
    <rPh sb="31" eb="33">
      <t>バアイ</t>
    </rPh>
    <rPh sb="35" eb="37">
      <t>コウザ</t>
    </rPh>
    <rPh sb="37" eb="39">
      <t>ジョウホウ</t>
    </rPh>
    <rPh sb="40" eb="41">
      <t>ワ</t>
    </rPh>
    <rPh sb="43" eb="45">
      <t>シリョウ</t>
    </rPh>
    <rPh sb="46" eb="48">
      <t>テンプ</t>
    </rPh>
    <phoneticPr fontId="14"/>
  </si>
  <si>
    <t>⑤金額変更のみの場合、③の添付は不要です。</t>
    <rPh sb="1" eb="3">
      <t>キンガク</t>
    </rPh>
    <rPh sb="3" eb="5">
      <t>ヘンコウ</t>
    </rPh>
    <rPh sb="8" eb="10">
      <t>バアイ</t>
    </rPh>
    <rPh sb="13" eb="15">
      <t>テンプ</t>
    </rPh>
    <rPh sb="16" eb="18">
      <t>フヨウ</t>
    </rPh>
    <phoneticPr fontId="5"/>
  </si>
  <si>
    <t>総務押印欄</t>
    <rPh sb="0" eb="2">
      <t>ソウム</t>
    </rPh>
    <rPh sb="2" eb="4">
      <t>オウイン</t>
    </rPh>
    <rPh sb="4" eb="5">
      <t>ラン</t>
    </rPh>
    <phoneticPr fontId="9"/>
  </si>
  <si>
    <t>※記載した個人情報は、上記の目的以外には利用致しません。</t>
    <rPh sb="1" eb="3">
      <t>キサイ</t>
    </rPh>
    <rPh sb="5" eb="7">
      <t>コジン</t>
    </rPh>
    <rPh sb="7" eb="9">
      <t>ジョウホウ</t>
    </rPh>
    <rPh sb="11" eb="13">
      <t>ジョウキ</t>
    </rPh>
    <rPh sb="14" eb="16">
      <t>モクテキ</t>
    </rPh>
    <rPh sb="16" eb="18">
      <t>イガイ</t>
    </rPh>
    <rPh sb="20" eb="22">
      <t>リヨウ</t>
    </rPh>
    <rPh sb="22" eb="23">
      <t>イタ</t>
    </rPh>
    <phoneticPr fontId="5"/>
  </si>
  <si>
    <t>※個人情報は厳重に保管管理致します。</t>
    <rPh sb="1" eb="3">
      <t>コジン</t>
    </rPh>
    <rPh sb="3" eb="5">
      <t>ジョウホウ</t>
    </rPh>
    <rPh sb="6" eb="8">
      <t>ゲンジュウ</t>
    </rPh>
    <rPh sb="9" eb="11">
      <t>ホカン</t>
    </rPh>
    <rPh sb="11" eb="13">
      <t>カンリ</t>
    </rPh>
    <rPh sb="13" eb="14">
      <t>イタ</t>
    </rPh>
    <phoneticPr fontId="5"/>
  </si>
  <si>
    <t>備考欄</t>
    <rPh sb="0" eb="2">
      <t>ビコウ</t>
    </rPh>
    <rPh sb="2" eb="3">
      <t>ラン</t>
    </rPh>
    <phoneticPr fontId="5"/>
  </si>
  <si>
    <t>申請ルート：　申請者　→　人事総務課給与担当</t>
    <rPh sb="0" eb="2">
      <t>シンセイ</t>
    </rPh>
    <rPh sb="7" eb="10">
      <t>シンセイシャ</t>
    </rPh>
    <rPh sb="13" eb="15">
      <t>ジンジ</t>
    </rPh>
    <rPh sb="15" eb="17">
      <t>ソウム</t>
    </rPh>
    <rPh sb="17" eb="18">
      <t>カ</t>
    </rPh>
    <rPh sb="18" eb="20">
      <t>キュウヨ</t>
    </rPh>
    <rPh sb="20" eb="22">
      <t>タントウ</t>
    </rPh>
    <phoneticPr fontId="5"/>
  </si>
  <si>
    <t>（総務202407）</t>
    <rPh sb="1" eb="3">
      <t>ソウム</t>
    </rPh>
    <phoneticPr fontId="5"/>
  </si>
  <si>
    <t>口座情報①</t>
    <rPh sb="0" eb="2">
      <t>コウザ</t>
    </rPh>
    <rPh sb="2" eb="4">
      <t>ジョウホウ</t>
    </rPh>
    <phoneticPr fontId="1"/>
  </si>
  <si>
    <t>銀行名</t>
    <rPh sb="0" eb="3">
      <t>ギンコウメイ</t>
    </rPh>
    <phoneticPr fontId="1"/>
  </si>
  <si>
    <t>口座番号</t>
    <rPh sb="0" eb="2">
      <t>コウザ</t>
    </rPh>
    <rPh sb="2" eb="4">
      <t>バンゴウ</t>
    </rPh>
    <phoneticPr fontId="1"/>
  </si>
  <si>
    <t>※第四北越、ゆうちょなど</t>
    <rPh sb="1" eb="3">
      <t>ダイシ</t>
    </rPh>
    <rPh sb="3" eb="5">
      <t>ホクエツ</t>
    </rPh>
    <phoneticPr fontId="1"/>
  </si>
  <si>
    <t>口座情報②（定額振込用口座）</t>
    <rPh sb="0" eb="2">
      <t>コウザ</t>
    </rPh>
    <rPh sb="2" eb="4">
      <t>ジョウホウ</t>
    </rPh>
    <rPh sb="6" eb="8">
      <t>テイガク</t>
    </rPh>
    <rPh sb="8" eb="10">
      <t>フリコミ</t>
    </rPh>
    <rPh sb="10" eb="11">
      <t>ヨウ</t>
    </rPh>
    <rPh sb="11" eb="13">
      <t>コウザ</t>
    </rPh>
    <phoneticPr fontId="1"/>
  </si>
  <si>
    <t>給与振込額</t>
    <rPh sb="0" eb="2">
      <t>キュウヨ</t>
    </rPh>
    <rPh sb="2" eb="4">
      <t>フリコミ</t>
    </rPh>
    <rPh sb="4" eb="5">
      <t>ガク</t>
    </rPh>
    <phoneticPr fontId="1"/>
  </si>
  <si>
    <t>※1万円単位</t>
    <rPh sb="2" eb="4">
      <t>マンエン</t>
    </rPh>
    <rPh sb="4" eb="6">
      <t>タンイ</t>
    </rPh>
    <phoneticPr fontId="1"/>
  </si>
  <si>
    <t>賞与振込額</t>
    <rPh sb="0" eb="2">
      <t>ショウヨ</t>
    </rPh>
    <rPh sb="2" eb="4">
      <t>フリコミ</t>
    </rPh>
    <rPh sb="4" eb="5">
      <t>ガク</t>
    </rPh>
    <phoneticPr fontId="1"/>
  </si>
  <si>
    <t>旅費口座情報</t>
    <rPh sb="0" eb="2">
      <t>リョヒ</t>
    </rPh>
    <rPh sb="2" eb="4">
      <t>コウザ</t>
    </rPh>
    <rPh sb="4" eb="6">
      <t>ジョウホウ</t>
    </rPh>
    <phoneticPr fontId="1"/>
  </si>
  <si>
    <t>※リストから選択</t>
  </si>
  <si>
    <t>選択（その他の場合は口座情報を入力）</t>
    <rPh sb="0" eb="2">
      <t>センタク</t>
    </rPh>
    <rPh sb="5" eb="6">
      <t>タ</t>
    </rPh>
    <rPh sb="7" eb="9">
      <t>バアイ</t>
    </rPh>
    <rPh sb="10" eb="12">
      <t>コウザ</t>
    </rPh>
    <rPh sb="12" eb="14">
      <t>ジョウホウ</t>
    </rPh>
    <rPh sb="15" eb="17">
      <t>ニュウリョク</t>
    </rPh>
    <phoneticPr fontId="1"/>
  </si>
  <si>
    <t>支店名または店番</t>
    <rPh sb="0" eb="3">
      <t>シテンメイ</t>
    </rPh>
    <rPh sb="6" eb="8">
      <t>ミセバン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</si>
</sst>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39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3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ＭＳ Ｐゴシック"/>
      <family val="3"/>
      <charset val="128"/>
    </font>
    <font>
      <u/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6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ＭＳ Ｐ明朝"/>
      <family val="1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24"/>
      <color theme="0" tint="-0.249977111117893"/>
      <name val="Meiryo UI"/>
      <family val="3"/>
      <charset val="128"/>
    </font>
    <font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36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0" xfId="1" applyFont="1">
      <alignment vertical="center"/>
    </xf>
    <xf numFmtId="0" fontId="12" fillId="0" borderId="0" xfId="1" applyFont="1">
      <alignment vertical="center"/>
    </xf>
    <xf numFmtId="0" fontId="7" fillId="0" borderId="22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0" fontId="14" fillId="0" borderId="0" xfId="2" applyFont="1">
      <alignment vertical="center"/>
    </xf>
    <xf numFmtId="0" fontId="6" fillId="0" borderId="0" xfId="2">
      <alignment vertical="center"/>
    </xf>
    <xf numFmtId="0" fontId="11" fillId="0" borderId="11" xfId="1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left" vertical="center" indent="1"/>
    </xf>
    <xf numFmtId="0" fontId="13" fillId="0" borderId="21" xfId="1" applyFont="1" applyBorder="1" applyAlignment="1">
      <alignment vertical="center" wrapText="1"/>
    </xf>
    <xf numFmtId="0" fontId="18" fillId="0" borderId="0" xfId="1" applyFont="1">
      <alignment vertical="center"/>
    </xf>
    <xf numFmtId="0" fontId="13" fillId="0" borderId="21" xfId="1" applyFont="1" applyBorder="1">
      <alignment vertical="center"/>
    </xf>
    <xf numFmtId="0" fontId="13" fillId="0" borderId="0" xfId="1" applyFont="1">
      <alignment vertical="center"/>
    </xf>
    <xf numFmtId="0" fontId="15" fillId="0" borderId="0" xfId="1" applyFont="1">
      <alignment vertical="center"/>
    </xf>
    <xf numFmtId="0" fontId="7" fillId="0" borderId="32" xfId="1" applyFont="1" applyBorder="1" applyAlignment="1">
      <alignment vertical="top"/>
    </xf>
    <xf numFmtId="0" fontId="2" fillId="0" borderId="33" xfId="1" applyFont="1" applyBorder="1" applyAlignment="1">
      <alignment vertical="top"/>
    </xf>
    <xf numFmtId="0" fontId="2" fillId="0" borderId="32" xfId="1" applyFont="1" applyBorder="1" applyAlignment="1">
      <alignment vertical="top"/>
    </xf>
    <xf numFmtId="0" fontId="7" fillId="0" borderId="33" xfId="1" applyFont="1" applyBorder="1" applyAlignment="1">
      <alignment vertical="top"/>
    </xf>
    <xf numFmtId="0" fontId="2" fillId="0" borderId="38" xfId="1" applyFont="1" applyBorder="1" applyAlignment="1">
      <alignment vertical="top"/>
    </xf>
    <xf numFmtId="0" fontId="7" fillId="0" borderId="39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8" fillId="0" borderId="0" xfId="1" applyFont="1">
      <alignment vertical="center"/>
    </xf>
    <xf numFmtId="0" fontId="23" fillId="0" borderId="0" xfId="1" applyFont="1">
      <alignment vertical="center"/>
    </xf>
    <xf numFmtId="0" fontId="7" fillId="0" borderId="45" xfId="1" applyFont="1" applyBorder="1">
      <alignment vertical="center"/>
    </xf>
    <xf numFmtId="0" fontId="7" fillId="0" borderId="46" xfId="1" applyFont="1" applyBorder="1">
      <alignment vertical="center"/>
    </xf>
    <xf numFmtId="0" fontId="7" fillId="0" borderId="47" xfId="1" applyFont="1" applyBorder="1">
      <alignment vertical="center"/>
    </xf>
    <xf numFmtId="0" fontId="7" fillId="0" borderId="48" xfId="1" applyFont="1" applyBorder="1">
      <alignment vertical="center"/>
    </xf>
    <xf numFmtId="0" fontId="7" fillId="0" borderId="49" xfId="1" applyFont="1" applyBorder="1">
      <alignment vertical="center"/>
    </xf>
    <xf numFmtId="0" fontId="7" fillId="2" borderId="21" xfId="1" applyFont="1" applyFill="1" applyBorder="1">
      <alignment vertical="center"/>
    </xf>
    <xf numFmtId="0" fontId="7" fillId="2" borderId="0" xfId="1" applyFont="1" applyFill="1">
      <alignment vertical="center"/>
    </xf>
    <xf numFmtId="0" fontId="7" fillId="2" borderId="46" xfId="1" applyFont="1" applyFill="1" applyBorder="1">
      <alignment vertical="center"/>
    </xf>
    <xf numFmtId="0" fontId="7" fillId="2" borderId="49" xfId="1" applyFont="1" applyFill="1" applyBorder="1">
      <alignment vertical="center"/>
    </xf>
    <xf numFmtId="0" fontId="2" fillId="2" borderId="12" xfId="1" applyFont="1" applyFill="1" applyBorder="1">
      <alignment vertical="center"/>
    </xf>
    <xf numFmtId="0" fontId="2" fillId="2" borderId="13" xfId="1" applyFont="1" applyFill="1" applyBorder="1">
      <alignment vertical="center"/>
    </xf>
    <xf numFmtId="0" fontId="7" fillId="0" borderId="0" xfId="1" applyFont="1" applyAlignment="1">
      <alignment horizontal="left" vertical="center"/>
    </xf>
    <xf numFmtId="0" fontId="2" fillId="0" borderId="4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3" fillId="2" borderId="17" xfId="1" applyFont="1" applyFill="1" applyBorder="1">
      <alignment vertical="center"/>
    </xf>
    <xf numFmtId="0" fontId="2" fillId="2" borderId="18" xfId="1" applyFont="1" applyFill="1" applyBorder="1">
      <alignment vertical="center"/>
    </xf>
    <xf numFmtId="0" fontId="23" fillId="2" borderId="18" xfId="1" applyFont="1" applyFill="1" applyBorder="1">
      <alignment vertical="center"/>
    </xf>
    <xf numFmtId="0" fontId="23" fillId="2" borderId="45" xfId="1" applyFont="1" applyFill="1" applyBorder="1">
      <alignment vertical="center"/>
    </xf>
    <xf numFmtId="0" fontId="2" fillId="2" borderId="46" xfId="1" applyFont="1" applyFill="1" applyBorder="1">
      <alignment vertical="center"/>
    </xf>
    <xf numFmtId="0" fontId="2" fillId="2" borderId="47" xfId="1" applyFont="1" applyFill="1" applyBorder="1">
      <alignment vertical="center"/>
    </xf>
    <xf numFmtId="0" fontId="7" fillId="2" borderId="47" xfId="1" applyFont="1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26" fillId="3" borderId="0" xfId="0" applyFont="1" applyFill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8" xfId="0" applyFill="1" applyBorder="1" applyAlignment="1">
      <alignment horizontal="left" vertical="center"/>
    </xf>
    <xf numFmtId="0" fontId="0" fillId="3" borderId="21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7" xfId="0" applyFill="1" applyBorder="1" applyAlignment="1">
      <alignment horizontal="left" vertical="center"/>
    </xf>
    <xf numFmtId="0" fontId="27" fillId="3" borderId="0" xfId="0" applyFont="1" applyFill="1" applyAlignment="1">
      <alignment horizontal="right" vertical="center"/>
    </xf>
    <xf numFmtId="14" fontId="0" fillId="3" borderId="50" xfId="0" applyNumberFormat="1" applyFill="1" applyBorder="1" applyAlignment="1" applyProtection="1">
      <alignment horizontal="left" vertical="center"/>
      <protection locked="0"/>
    </xf>
    <xf numFmtId="0" fontId="0" fillId="3" borderId="51" xfId="0" applyFill="1" applyBorder="1">
      <alignment vertical="center"/>
    </xf>
    <xf numFmtId="0" fontId="0" fillId="3" borderId="51" xfId="0" applyFill="1" applyBorder="1" applyAlignment="1">
      <alignment horizontal="left" vertical="center"/>
    </xf>
    <xf numFmtId="0" fontId="26" fillId="3" borderId="51" xfId="0" applyFont="1" applyFill="1" applyBorder="1">
      <alignment vertical="center"/>
    </xf>
    <xf numFmtId="14" fontId="2" fillId="0" borderId="15" xfId="1" applyNumberFormat="1" applyFont="1" applyBorder="1" applyAlignment="1">
      <alignment horizontal="center" vertical="center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3" borderId="48" xfId="0" applyFill="1" applyBorder="1">
      <alignment vertical="center"/>
    </xf>
    <xf numFmtId="0" fontId="0" fillId="3" borderId="49" xfId="0" applyFill="1" applyBorder="1">
      <alignment vertical="center"/>
    </xf>
    <xf numFmtId="0" fontId="0" fillId="3" borderId="52" xfId="0" applyFill="1" applyBorder="1">
      <alignment vertical="center"/>
    </xf>
    <xf numFmtId="0" fontId="19" fillId="0" borderId="3" xfId="1" applyFont="1" applyBorder="1" applyAlignment="1">
      <alignment vertical="center" shrinkToFit="1"/>
    </xf>
    <xf numFmtId="0" fontId="2" fillId="0" borderId="16" xfId="1" applyFont="1" applyBorder="1">
      <alignment vertical="center"/>
    </xf>
    <xf numFmtId="0" fontId="16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0" fontId="16" fillId="0" borderId="26" xfId="1" applyFont="1" applyBorder="1" applyAlignment="1">
      <alignment horizontal="left" vertical="center" indent="1"/>
    </xf>
    <xf numFmtId="0" fontId="7" fillId="0" borderId="26" xfId="1" applyFont="1" applyBorder="1" applyAlignment="1">
      <alignment horizontal="left" vertical="center" indent="1"/>
    </xf>
    <xf numFmtId="0" fontId="2" fillId="0" borderId="26" xfId="1" applyFont="1" applyBorder="1" applyAlignment="1">
      <alignment horizontal="left" vertical="center" indent="1"/>
    </xf>
    <xf numFmtId="0" fontId="2" fillId="0" borderId="27" xfId="1" applyFont="1" applyBorder="1" applyAlignment="1">
      <alignment horizontal="left" vertical="center" indent="1"/>
    </xf>
    <xf numFmtId="0" fontId="14" fillId="0" borderId="0" xfId="3" applyFont="1">
      <alignment vertical="center"/>
    </xf>
    <xf numFmtId="0" fontId="14" fillId="4" borderId="0" xfId="3" applyFont="1" applyFill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3" fillId="0" borderId="0" xfId="4" applyAlignment="1">
      <alignment horizontal="center" vertical="center"/>
    </xf>
    <xf numFmtId="0" fontId="3" fillId="0" borderId="0" xfId="3">
      <alignment vertical="center"/>
    </xf>
    <xf numFmtId="0" fontId="3" fillId="0" borderId="0" xfId="3" applyAlignment="1">
      <alignment horizontal="right" vertical="center"/>
    </xf>
    <xf numFmtId="0" fontId="3" fillId="4" borderId="0" xfId="3" applyFill="1">
      <alignment vertical="center"/>
    </xf>
    <xf numFmtId="0" fontId="29" fillId="0" borderId="0" xfId="3" applyFont="1" applyAlignment="1">
      <alignment horizontal="centerContinuous" vertical="center"/>
    </xf>
    <xf numFmtId="0" fontId="3" fillId="0" borderId="0" xfId="4" applyAlignment="1">
      <alignment vertical="center"/>
    </xf>
    <xf numFmtId="0" fontId="3" fillId="4" borderId="13" xfId="4" applyFill="1" applyBorder="1" applyAlignment="1">
      <alignment vertical="center"/>
    </xf>
    <xf numFmtId="0" fontId="3" fillId="4" borderId="29" xfId="4" applyFill="1" applyBorder="1" applyAlignment="1">
      <alignment vertical="center"/>
    </xf>
    <xf numFmtId="0" fontId="33" fillId="0" borderId="0" xfId="4" applyFont="1" applyAlignment="1">
      <alignment horizontal="left" vertical="center"/>
    </xf>
    <xf numFmtId="0" fontId="34" fillId="0" borderId="41" xfId="4" applyFont="1" applyBorder="1" applyAlignment="1">
      <alignment horizontal="left" vertical="center"/>
    </xf>
    <xf numFmtId="0" fontId="3" fillId="0" borderId="36" xfId="4" applyBorder="1" applyAlignment="1">
      <alignment vertical="center"/>
    </xf>
    <xf numFmtId="0" fontId="3" fillId="0" borderId="42" xfId="4" applyBorder="1" applyAlignment="1">
      <alignment vertical="center"/>
    </xf>
    <xf numFmtId="0" fontId="3" fillId="0" borderId="36" xfId="4" applyBorder="1" applyAlignment="1">
      <alignment horizontal="center" vertical="center"/>
    </xf>
    <xf numFmtId="0" fontId="3" fillId="0" borderId="37" xfId="4" applyBorder="1" applyAlignment="1">
      <alignment horizontal="center" vertical="center"/>
    </xf>
    <xf numFmtId="0" fontId="34" fillId="0" borderId="56" xfId="4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34" fillId="0" borderId="48" xfId="4" applyFont="1" applyBorder="1" applyAlignment="1">
      <alignment horizontal="left" vertical="center"/>
    </xf>
    <xf numFmtId="0" fontId="34" fillId="0" borderId="0" xfId="4" applyFont="1" applyAlignment="1">
      <alignment horizontal="center" vertical="center"/>
    </xf>
    <xf numFmtId="0" fontId="3" fillId="0" borderId="22" xfId="4" applyBorder="1" applyAlignment="1">
      <alignment horizontal="center" vertical="center"/>
    </xf>
    <xf numFmtId="0" fontId="3" fillId="0" borderId="43" xfId="4" applyBorder="1" applyAlignment="1">
      <alignment vertical="center"/>
    </xf>
    <xf numFmtId="0" fontId="3" fillId="0" borderId="26" xfId="4" applyBorder="1" applyAlignment="1">
      <alignment vertical="center"/>
    </xf>
    <xf numFmtId="0" fontId="3" fillId="0" borderId="44" xfId="4" applyBorder="1" applyAlignment="1">
      <alignment vertical="center"/>
    </xf>
    <xf numFmtId="0" fontId="3" fillId="0" borderId="26" xfId="4" applyBorder="1" applyAlignment="1">
      <alignment horizontal="center" vertical="center"/>
    </xf>
    <xf numFmtId="0" fontId="3" fillId="0" borderId="27" xfId="4" applyBorder="1" applyAlignment="1">
      <alignment vertical="center"/>
    </xf>
    <xf numFmtId="0" fontId="3" fillId="0" borderId="41" xfId="4" applyBorder="1" applyAlignment="1">
      <alignment vertical="center"/>
    </xf>
    <xf numFmtId="0" fontId="3" fillId="0" borderId="37" xfId="4" applyBorder="1" applyAlignment="1">
      <alignment vertical="center"/>
    </xf>
    <xf numFmtId="0" fontId="3" fillId="0" borderId="56" xfId="4" applyBorder="1" applyAlignment="1">
      <alignment vertical="center"/>
    </xf>
    <xf numFmtId="0" fontId="3" fillId="4" borderId="47" xfId="4" applyFill="1" applyBorder="1" applyAlignment="1">
      <alignment horizontal="center" vertical="center"/>
    </xf>
    <xf numFmtId="0" fontId="3" fillId="0" borderId="0" xfId="4" applyAlignment="1">
      <alignment horizontal="left" vertical="center"/>
    </xf>
    <xf numFmtId="0" fontId="3" fillId="0" borderId="22" xfId="4" applyBorder="1" applyAlignment="1">
      <alignment vertical="center"/>
    </xf>
    <xf numFmtId="0" fontId="34" fillId="0" borderId="43" xfId="4" applyFont="1" applyBorder="1" applyAlignment="1">
      <alignment horizontal="left" vertical="center"/>
    </xf>
    <xf numFmtId="0" fontId="3" fillId="0" borderId="26" xfId="4" applyBorder="1" applyAlignment="1">
      <alignment horizontal="left" vertical="center"/>
    </xf>
    <xf numFmtId="0" fontId="3" fillId="0" borderId="27" xfId="4" applyBorder="1" applyAlignment="1">
      <alignment horizontal="left" vertical="center"/>
    </xf>
    <xf numFmtId="0" fontId="3" fillId="0" borderId="35" xfId="4" applyBorder="1" applyAlignment="1">
      <alignment horizontal="center" vertical="center"/>
    </xf>
    <xf numFmtId="0" fontId="3" fillId="0" borderId="0" xfId="4" applyAlignment="1">
      <alignment horizontal="center" vertical="center" textRotation="255"/>
    </xf>
    <xf numFmtId="0" fontId="3" fillId="0" borderId="21" xfId="4" applyBorder="1" applyAlignment="1">
      <alignment horizontal="center" vertical="center" textRotation="255"/>
    </xf>
    <xf numFmtId="0" fontId="3" fillId="0" borderId="57" xfId="4" applyBorder="1" applyAlignment="1">
      <alignment horizontal="center" vertical="center" textRotation="255"/>
    </xf>
    <xf numFmtId="0" fontId="3" fillId="0" borderId="58" xfId="4" applyBorder="1" applyAlignment="1">
      <alignment horizontal="center" vertical="center" textRotation="255"/>
    </xf>
    <xf numFmtId="0" fontId="3" fillId="0" borderId="58" xfId="4" applyBorder="1" applyAlignment="1">
      <alignment horizontal="center" vertical="center"/>
    </xf>
    <xf numFmtId="0" fontId="3" fillId="0" borderId="58" xfId="4" applyBorder="1" applyAlignment="1">
      <alignment vertical="center"/>
    </xf>
    <xf numFmtId="49" fontId="3" fillId="0" borderId="58" xfId="4" applyNumberFormat="1" applyBorder="1" applyAlignment="1">
      <alignment horizontal="center" vertical="center"/>
    </xf>
    <xf numFmtId="0" fontId="14" fillId="0" borderId="58" xfId="4" applyFont="1" applyBorder="1" applyAlignment="1">
      <alignment horizontal="left" vertical="center"/>
    </xf>
    <xf numFmtId="0" fontId="3" fillId="0" borderId="59" xfId="4" applyBorder="1" applyAlignment="1">
      <alignment horizontal="center" vertical="center"/>
    </xf>
    <xf numFmtId="0" fontId="3" fillId="0" borderId="0" xfId="4"/>
    <xf numFmtId="0" fontId="3" fillId="0" borderId="47" xfId="4" applyBorder="1" applyAlignment="1">
      <alignment horizontal="center" vertical="center"/>
    </xf>
    <xf numFmtId="0" fontId="3" fillId="0" borderId="46" xfId="4" applyBorder="1" applyAlignment="1">
      <alignment horizontal="center" vertical="center" textRotation="255"/>
    </xf>
    <xf numFmtId="0" fontId="3" fillId="0" borderId="47" xfId="4" applyBorder="1" applyAlignment="1">
      <alignment vertical="center"/>
    </xf>
    <xf numFmtId="0" fontId="3" fillId="0" borderId="53" xfId="4" applyBorder="1" applyAlignment="1">
      <alignment vertical="center"/>
    </xf>
    <xf numFmtId="0" fontId="36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3" fillId="0" borderId="25" xfId="4" applyBorder="1" applyAlignment="1">
      <alignment horizontal="center" vertical="center" textRotation="255"/>
    </xf>
    <xf numFmtId="0" fontId="36" fillId="0" borderId="33" xfId="4" applyFont="1" applyBorder="1" applyAlignment="1">
      <alignment vertical="center"/>
    </xf>
    <xf numFmtId="0" fontId="36" fillId="0" borderId="26" xfId="4" applyFont="1" applyBorder="1" applyAlignment="1">
      <alignment vertical="center"/>
    </xf>
    <xf numFmtId="0" fontId="0" fillId="0" borderId="0" xfId="3" applyFont="1">
      <alignment vertical="center"/>
    </xf>
    <xf numFmtId="0" fontId="3" fillId="0" borderId="35" xfId="4" applyBorder="1" applyAlignment="1">
      <alignment horizontal="center" vertical="center" textRotation="255"/>
    </xf>
    <xf numFmtId="0" fontId="38" fillId="0" borderId="36" xfId="4" applyFont="1" applyBorder="1" applyAlignment="1">
      <alignment vertical="center"/>
    </xf>
    <xf numFmtId="0" fontId="3" fillId="0" borderId="59" xfId="4" applyBorder="1" applyAlignment="1">
      <alignment vertical="center"/>
    </xf>
    <xf numFmtId="0" fontId="3" fillId="0" borderId="17" xfId="4" applyBorder="1" applyAlignment="1">
      <alignment horizontal="center" vertical="center"/>
    </xf>
    <xf numFmtId="0" fontId="3" fillId="0" borderId="18" xfId="4" applyBorder="1" applyAlignment="1">
      <alignment horizontal="center" vertical="center"/>
    </xf>
    <xf numFmtId="0" fontId="3" fillId="0" borderId="18" xfId="4" applyBorder="1" applyAlignment="1">
      <alignment vertical="center"/>
    </xf>
    <xf numFmtId="0" fontId="3" fillId="0" borderId="19" xfId="4" applyBorder="1" applyAlignment="1">
      <alignment horizontal="center" vertical="center"/>
    </xf>
    <xf numFmtId="0" fontId="36" fillId="0" borderId="0" xfId="3" applyFont="1">
      <alignment vertical="center"/>
    </xf>
    <xf numFmtId="0" fontId="3" fillId="0" borderId="45" xfId="4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3" fillId="0" borderId="17" xfId="4" applyBorder="1" applyAlignment="1">
      <alignment vertical="center"/>
    </xf>
    <xf numFmtId="0" fontId="3" fillId="0" borderId="21" xfId="4" applyBorder="1" applyAlignment="1">
      <alignment horizontal="center" vertical="center"/>
    </xf>
    <xf numFmtId="0" fontId="3" fillId="0" borderId="48" xfId="4" applyBorder="1" applyAlignment="1">
      <alignment horizontal="center" vertical="center"/>
    </xf>
    <xf numFmtId="0" fontId="3" fillId="0" borderId="21" xfId="4" applyBorder="1" applyAlignment="1">
      <alignment vertical="center"/>
    </xf>
    <xf numFmtId="0" fontId="3" fillId="0" borderId="48" xfId="4" applyBorder="1" applyAlignment="1">
      <alignment vertical="center"/>
    </xf>
    <xf numFmtId="0" fontId="3" fillId="0" borderId="46" xfId="4" applyBorder="1" applyAlignment="1">
      <alignment vertical="center"/>
    </xf>
    <xf numFmtId="0" fontId="3" fillId="0" borderId="49" xfId="4" applyBorder="1" applyAlignment="1">
      <alignment vertical="center"/>
    </xf>
    <xf numFmtId="0" fontId="3" fillId="0" borderId="0" xfId="4" applyAlignment="1">
      <alignment horizontal="right" vertical="center"/>
    </xf>
    <xf numFmtId="0" fontId="38" fillId="0" borderId="0" xfId="4" applyFont="1" applyAlignment="1">
      <alignment horizontal="right"/>
    </xf>
    <xf numFmtId="0" fontId="38" fillId="0" borderId="0" xfId="4" applyFont="1" applyAlignment="1">
      <alignment vertical="center"/>
    </xf>
    <xf numFmtId="176" fontId="0" fillId="3" borderId="50" xfId="0" applyNumberFormat="1" applyFill="1" applyBorder="1" applyAlignment="1" applyProtection="1">
      <alignment horizontal="left" vertical="center"/>
      <protection locked="0"/>
    </xf>
    <xf numFmtId="0" fontId="25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2" fillId="0" borderId="17" xfId="1" applyFont="1" applyBorder="1" applyAlignment="1">
      <alignment horizontal="right" vertical="center"/>
    </xf>
    <xf numFmtId="0" fontId="2" fillId="0" borderId="18" xfId="1" applyFont="1" applyBorder="1" applyAlignment="1">
      <alignment horizontal="right" vertical="center"/>
    </xf>
    <xf numFmtId="0" fontId="2" fillId="0" borderId="46" xfId="1" applyFont="1" applyBorder="1" applyAlignment="1">
      <alignment horizontal="right" vertical="center"/>
    </xf>
    <xf numFmtId="0" fontId="2" fillId="0" borderId="47" xfId="1" applyFont="1" applyBorder="1" applyAlignment="1">
      <alignment horizontal="right" vertical="center"/>
    </xf>
    <xf numFmtId="0" fontId="2" fillId="0" borderId="45" xfId="1" applyFont="1" applyBorder="1" applyAlignment="1">
      <alignment horizontal="right" vertical="center"/>
    </xf>
    <xf numFmtId="0" fontId="2" fillId="0" borderId="49" xfId="1" applyFont="1" applyBorder="1" applyAlignment="1">
      <alignment horizontal="right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14" fontId="7" fillId="0" borderId="21" xfId="1" applyNumberFormat="1" applyFont="1" applyBorder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4" fontId="7" fillId="0" borderId="46" xfId="1" applyNumberFormat="1" applyFont="1" applyBorder="1" applyAlignment="1">
      <alignment horizontal="center" vertical="center"/>
    </xf>
    <xf numFmtId="14" fontId="7" fillId="0" borderId="47" xfId="1" applyNumberFormat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4" fillId="2" borderId="21" xfId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/>
    </xf>
    <xf numFmtId="0" fontId="24" fillId="2" borderId="48" xfId="1" applyFont="1" applyFill="1" applyBorder="1" applyAlignment="1">
      <alignment horizontal="center" vertical="center"/>
    </xf>
    <xf numFmtId="0" fontId="24" fillId="2" borderId="2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center" shrinkToFit="1"/>
    </xf>
    <xf numFmtId="0" fontId="2" fillId="0" borderId="13" xfId="1" applyFont="1" applyBorder="1" applyAlignment="1">
      <alignment horizontal="left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29" xfId="1" applyFont="1" applyFill="1" applyBorder="1" applyAlignment="1">
      <alignment horizontal="center" vertical="center" shrinkToFit="1"/>
    </xf>
    <xf numFmtId="14" fontId="2" fillId="0" borderId="12" xfId="1" applyNumberFormat="1" applyFont="1" applyBorder="1" applyAlignment="1">
      <alignment horizontal="left" vertical="center" shrinkToFit="1"/>
    </xf>
    <xf numFmtId="0" fontId="2" fillId="0" borderId="29" xfId="1" applyFont="1" applyBorder="1" applyAlignment="1">
      <alignment horizontal="left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 textRotation="255"/>
    </xf>
    <xf numFmtId="0" fontId="11" fillId="2" borderId="20" xfId="1" applyFont="1" applyFill="1" applyBorder="1" applyAlignment="1">
      <alignment horizontal="center" vertical="center" textRotation="255"/>
    </xf>
    <xf numFmtId="0" fontId="11" fillId="2" borderId="11" xfId="1" applyFont="1" applyFill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 textRotation="255"/>
    </xf>
    <xf numFmtId="0" fontId="11" fillId="2" borderId="21" xfId="1" applyFont="1" applyFill="1" applyBorder="1" applyAlignment="1">
      <alignment horizontal="center" vertical="center" textRotation="255"/>
    </xf>
    <xf numFmtId="0" fontId="11" fillId="2" borderId="46" xfId="1" applyFont="1" applyFill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2" fillId="0" borderId="11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21" fillId="0" borderId="0" xfId="1" applyFont="1" applyAlignment="1">
      <alignment horizontal="center" vertical="center" textRotation="255"/>
    </xf>
    <xf numFmtId="14" fontId="7" fillId="0" borderId="12" xfId="1" applyNumberFormat="1" applyFont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14" fontId="2" fillId="0" borderId="15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2" xfId="2" applyBorder="1">
      <alignment vertical="center"/>
    </xf>
    <xf numFmtId="0" fontId="6" fillId="0" borderId="3" xfId="2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14" fontId="2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4" fontId="2" fillId="0" borderId="6" xfId="1" applyNumberFormat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top" wrapText="1" shrinkToFit="1"/>
    </xf>
    <xf numFmtId="0" fontId="10" fillId="0" borderId="13" xfId="1" applyFont="1" applyBorder="1" applyAlignment="1">
      <alignment horizontal="left" vertical="top" wrapText="1" shrinkToFit="1"/>
    </xf>
    <xf numFmtId="0" fontId="10" fillId="0" borderId="14" xfId="1" applyFont="1" applyBorder="1" applyAlignment="1">
      <alignment horizontal="left" vertical="top" wrapText="1" shrinkToFit="1"/>
    </xf>
    <xf numFmtId="0" fontId="2" fillId="0" borderId="1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 wrapText="1" indent="1"/>
    </xf>
    <xf numFmtId="0" fontId="7" fillId="0" borderId="18" xfId="1" applyFont="1" applyBorder="1" applyAlignment="1">
      <alignment horizontal="left" vertical="center" wrapText="1" indent="1"/>
    </xf>
    <xf numFmtId="0" fontId="7" fillId="0" borderId="19" xfId="1" applyFont="1" applyBorder="1" applyAlignment="1">
      <alignment horizontal="left" vertical="center" wrapText="1" indent="1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right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2" borderId="41" xfId="1" applyFont="1" applyFill="1" applyBorder="1" applyAlignment="1">
      <alignment horizontal="left" vertical="center" wrapText="1"/>
    </xf>
    <xf numFmtId="0" fontId="6" fillId="2" borderId="36" xfId="2" applyFill="1" applyBorder="1" applyAlignment="1">
      <alignment horizontal="left" vertical="center"/>
    </xf>
    <xf numFmtId="0" fontId="6" fillId="2" borderId="42" xfId="2" applyFill="1" applyBorder="1" applyAlignment="1">
      <alignment horizontal="left" vertical="center"/>
    </xf>
    <xf numFmtId="0" fontId="6" fillId="2" borderId="43" xfId="2" applyFill="1" applyBorder="1" applyAlignment="1">
      <alignment horizontal="left" vertical="center"/>
    </xf>
    <xf numFmtId="0" fontId="6" fillId="2" borderId="26" xfId="2" applyFill="1" applyBorder="1" applyAlignment="1">
      <alignment horizontal="left" vertical="center"/>
    </xf>
    <xf numFmtId="0" fontId="6" fillId="2" borderId="44" xfId="2" applyFill="1" applyBorder="1" applyAlignment="1">
      <alignment horizontal="left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3" fillId="0" borderId="17" xfId="4" applyBorder="1" applyAlignment="1">
      <alignment horizontal="center" vertical="center"/>
    </xf>
    <xf numFmtId="0" fontId="3" fillId="0" borderId="18" xfId="4" applyBorder="1" applyAlignment="1">
      <alignment horizontal="center" vertical="center"/>
    </xf>
    <xf numFmtId="0" fontId="3" fillId="0" borderId="45" xfId="4" applyBorder="1" applyAlignment="1">
      <alignment horizontal="center" vertical="center"/>
    </xf>
    <xf numFmtId="0" fontId="3" fillId="0" borderId="46" xfId="4" applyBorder="1" applyAlignment="1">
      <alignment horizontal="center" vertical="center"/>
    </xf>
    <xf numFmtId="0" fontId="3" fillId="0" borderId="47" xfId="4" applyBorder="1" applyAlignment="1">
      <alignment horizontal="center" vertical="center"/>
    </xf>
    <xf numFmtId="0" fontId="3" fillId="0" borderId="49" xfId="4" applyBorder="1" applyAlignment="1">
      <alignment horizontal="center" vertical="center"/>
    </xf>
    <xf numFmtId="0" fontId="3" fillId="0" borderId="21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0" fontId="3" fillId="0" borderId="48" xfId="4" applyBorder="1" applyAlignment="1">
      <alignment horizontal="center" vertical="center"/>
    </xf>
    <xf numFmtId="14" fontId="3" fillId="4" borderId="0" xfId="4" applyNumberFormat="1" applyFill="1" applyAlignment="1">
      <alignment horizontal="center" vertical="center"/>
    </xf>
    <xf numFmtId="0" fontId="3" fillId="4" borderId="0" xfId="4" applyFill="1" applyAlignment="1">
      <alignment horizontal="center" vertical="center"/>
    </xf>
    <xf numFmtId="0" fontId="3" fillId="0" borderId="41" xfId="4" applyBorder="1" applyAlignment="1">
      <alignment horizontal="center" vertical="center" textRotation="255"/>
    </xf>
    <xf numFmtId="0" fontId="3" fillId="0" borderId="42" xfId="4" applyBorder="1" applyAlignment="1">
      <alignment horizontal="center" vertical="center" textRotation="255"/>
    </xf>
    <xf numFmtId="0" fontId="3" fillId="0" borderId="56" xfId="4" applyBorder="1" applyAlignment="1">
      <alignment horizontal="center" vertical="center" textRotation="255"/>
    </xf>
    <xf numFmtId="0" fontId="3" fillId="0" borderId="48" xfId="4" applyBorder="1" applyAlignment="1">
      <alignment horizontal="center" vertical="center" textRotation="255"/>
    </xf>
    <xf numFmtId="0" fontId="3" fillId="0" borderId="43" xfId="4" applyBorder="1" applyAlignment="1">
      <alignment horizontal="center" vertical="center" textRotation="255"/>
    </xf>
    <xf numFmtId="0" fontId="3" fillId="0" borderId="44" xfId="4" applyBorder="1" applyAlignment="1">
      <alignment horizontal="center" vertical="center" textRotation="255"/>
    </xf>
    <xf numFmtId="0" fontId="3" fillId="4" borderId="47" xfId="4" applyFill="1" applyBorder="1" applyAlignment="1">
      <alignment horizontal="center" vertical="center"/>
    </xf>
    <xf numFmtId="176" fontId="3" fillId="4" borderId="47" xfId="4" applyNumberFormat="1" applyFill="1" applyBorder="1" applyAlignment="1">
      <alignment horizontal="center" vertical="center"/>
    </xf>
    <xf numFmtId="176" fontId="3" fillId="5" borderId="47" xfId="4" applyNumberFormat="1" applyFill="1" applyBorder="1" applyAlignment="1">
      <alignment horizontal="center" vertical="center"/>
    </xf>
    <xf numFmtId="0" fontId="3" fillId="5" borderId="47" xfId="4" applyFill="1" applyBorder="1" applyAlignment="1">
      <alignment horizontal="center" vertical="center"/>
    </xf>
    <xf numFmtId="38" fontId="3" fillId="5" borderId="47" xfId="5" applyFont="1" applyFill="1" applyBorder="1" applyAlignment="1">
      <alignment horizontal="center" vertical="center"/>
    </xf>
    <xf numFmtId="0" fontId="3" fillId="0" borderId="36" xfId="4" applyBorder="1" applyAlignment="1">
      <alignment horizontal="center" vertical="center" textRotation="255"/>
    </xf>
    <xf numFmtId="0" fontId="3" fillId="0" borderId="0" xfId="4" applyAlignment="1">
      <alignment horizontal="center" vertical="center" textRotation="255"/>
    </xf>
    <xf numFmtId="14" fontId="3" fillId="4" borderId="47" xfId="4" applyNumberFormat="1" applyFill="1" applyBorder="1" applyAlignment="1">
      <alignment horizontal="center" vertical="center"/>
    </xf>
    <xf numFmtId="0" fontId="34" fillId="5" borderId="47" xfId="4" applyFont="1" applyFill="1" applyBorder="1" applyAlignment="1">
      <alignment vertical="center"/>
    </xf>
    <xf numFmtId="0" fontId="32" fillId="0" borderId="0" xfId="4" applyFont="1" applyAlignment="1">
      <alignment horizontal="left" vertical="center" indent="1"/>
    </xf>
    <xf numFmtId="0" fontId="3" fillId="0" borderId="0" xfId="3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3" fillId="4" borderId="12" xfId="4" applyFill="1" applyBorder="1" applyAlignment="1">
      <alignment vertical="center"/>
    </xf>
    <xf numFmtId="0" fontId="3" fillId="4" borderId="13" xfId="4" applyFill="1" applyBorder="1" applyAlignment="1">
      <alignment vertical="center"/>
    </xf>
    <xf numFmtId="0" fontId="3" fillId="4" borderId="13" xfId="4" applyFill="1" applyBorder="1" applyAlignment="1">
      <alignment horizontal="left" vertical="center"/>
    </xf>
    <xf numFmtId="0" fontId="3" fillId="4" borderId="29" xfId="4" applyFill="1" applyBorder="1" applyAlignment="1">
      <alignment horizontal="left" vertical="center"/>
    </xf>
    <xf numFmtId="14" fontId="3" fillId="4" borderId="15" xfId="4" applyNumberFormat="1" applyFill="1" applyBorder="1" applyAlignment="1">
      <alignment horizontal="center" vertical="center"/>
    </xf>
    <xf numFmtId="0" fontId="3" fillId="4" borderId="15" xfId="4" applyFill="1" applyBorder="1" applyAlignment="1">
      <alignment horizontal="center" vertical="center"/>
    </xf>
    <xf numFmtId="0" fontId="3" fillId="0" borderId="12" xfId="4" applyBorder="1" applyAlignment="1">
      <alignment horizontal="center" vertical="center"/>
    </xf>
    <xf numFmtId="0" fontId="3" fillId="0" borderId="13" xfId="4" applyBorder="1" applyAlignment="1">
      <alignment horizontal="center" vertical="center"/>
    </xf>
    <xf numFmtId="0" fontId="3" fillId="0" borderId="29" xfId="4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" fillId="4" borderId="0" xfId="3" applyFill="1">
      <alignment vertical="center"/>
    </xf>
    <xf numFmtId="0" fontId="30" fillId="0" borderId="0" xfId="4" applyFont="1" applyAlignment="1">
      <alignment horizontal="center" vertical="center"/>
    </xf>
  </cellXfs>
  <cellStyles count="6">
    <cellStyle name="桁区切り 2" xfId="5" xr:uid="{B310B593-0AF0-4C6B-B021-035369DCA979}"/>
    <cellStyle name="標準" xfId="0" builtinId="0"/>
    <cellStyle name="標準 2" xfId="2" xr:uid="{CAD60631-60D4-4C96-B534-DBD08A4DFF5E}"/>
    <cellStyle name="標準 3" xfId="1" xr:uid="{392FEF0A-DD21-4A30-B5FB-04A5C81D2EC6}"/>
    <cellStyle name="標準 4" xfId="4" xr:uid="{83386CA5-4A7F-493E-A11D-D0950D3CE15D}"/>
    <cellStyle name="標準_ikujijitan_kinmumenjyo（内容の確認をお願いします）" xfId="3" xr:uid="{FE2911BC-A5B3-48C5-BFAE-2FC2844C075B}"/>
  </cellStyles>
  <dxfs count="16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219075</xdr:rowOff>
        </xdr:from>
        <xdr:to>
          <xdr:col>2</xdr:col>
          <xdr:colOff>57150</xdr:colOff>
          <xdr:row>12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</xdr:row>
          <xdr:rowOff>219075</xdr:rowOff>
        </xdr:from>
        <xdr:to>
          <xdr:col>9</xdr:col>
          <xdr:colOff>66675</xdr:colOff>
          <xdr:row>12</xdr:row>
          <xdr:rowOff>57150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063C-F868-4EA8-A098-33CB1DDC1D0C}">
  <dimension ref="A1:J389"/>
  <sheetViews>
    <sheetView showGridLines="0" tabSelected="1" zoomScaleNormal="100" zoomScaleSheetLayoutView="100" workbookViewId="0">
      <selection activeCell="E5" sqref="E5"/>
    </sheetView>
  </sheetViews>
  <sheetFormatPr defaultRowHeight="15.75" x14ac:dyDescent="0.25"/>
  <cols>
    <col min="1" max="4" width="4.44140625" customWidth="1"/>
    <col min="5" max="5" width="48.88671875" style="72" customWidth="1"/>
    <col min="6" max="8" width="4.44140625" customWidth="1"/>
    <col min="9" max="9" width="48.88671875" customWidth="1"/>
    <col min="10" max="10" width="4.44140625" customWidth="1"/>
  </cols>
  <sheetData>
    <row r="1" spans="1:10" x14ac:dyDescent="0.25">
      <c r="A1" s="58"/>
      <c r="B1" s="59"/>
      <c r="C1" s="59"/>
      <c r="D1" s="59"/>
      <c r="E1" s="60"/>
      <c r="F1" s="59"/>
      <c r="G1" s="55"/>
      <c r="H1" s="55"/>
      <c r="I1" s="55"/>
      <c r="J1" s="73"/>
    </row>
    <row r="2" spans="1:10" x14ac:dyDescent="0.25">
      <c r="A2" s="61"/>
      <c r="B2" s="57" t="s">
        <v>174</v>
      </c>
      <c r="C2" s="55"/>
      <c r="D2" s="55"/>
      <c r="E2" s="56"/>
      <c r="F2" s="55"/>
      <c r="G2" s="55"/>
      <c r="H2" s="55"/>
      <c r="I2" s="55"/>
      <c r="J2" s="73"/>
    </row>
    <row r="3" spans="1:10" x14ac:dyDescent="0.25">
      <c r="A3" s="61"/>
      <c r="B3" s="57"/>
      <c r="C3" s="55"/>
      <c r="D3" s="55"/>
      <c r="E3" s="56"/>
      <c r="F3" s="55"/>
      <c r="G3" s="55"/>
      <c r="H3" s="55"/>
      <c r="I3" s="55"/>
      <c r="J3" s="73"/>
    </row>
    <row r="4" spans="1:10" ht="16.5" thickBot="1" x14ac:dyDescent="0.3">
      <c r="A4" s="61"/>
      <c r="B4" s="55"/>
      <c r="C4" s="55" t="s">
        <v>175</v>
      </c>
      <c r="D4" s="55"/>
      <c r="E4" s="56"/>
      <c r="F4" s="55"/>
      <c r="G4" s="55" t="s">
        <v>176</v>
      </c>
      <c r="H4" s="55"/>
      <c r="I4" s="56"/>
      <c r="J4" s="73"/>
    </row>
    <row r="5" spans="1:10" ht="16.5" thickBot="1" x14ac:dyDescent="0.3">
      <c r="A5" s="61"/>
      <c r="B5" s="55"/>
      <c r="C5" s="55"/>
      <c r="D5" s="65" t="s">
        <v>87</v>
      </c>
      <c r="E5" s="66"/>
      <c r="F5" s="55"/>
      <c r="G5" s="55"/>
      <c r="H5" s="65" t="s">
        <v>87</v>
      </c>
      <c r="I5" s="66"/>
      <c r="J5" s="73"/>
    </row>
    <row r="6" spans="1:10" x14ac:dyDescent="0.25">
      <c r="A6" s="61"/>
      <c r="B6" s="55"/>
      <c r="C6" s="55"/>
      <c r="D6" s="55"/>
      <c r="E6" s="55" t="s">
        <v>116</v>
      </c>
      <c r="F6" s="55"/>
      <c r="G6" s="55"/>
      <c r="H6" s="55"/>
      <c r="I6" s="55" t="s">
        <v>116</v>
      </c>
      <c r="J6" s="73"/>
    </row>
    <row r="7" spans="1:10" x14ac:dyDescent="0.25">
      <c r="A7" s="62"/>
      <c r="B7" s="63"/>
      <c r="C7" s="63"/>
      <c r="D7" s="63"/>
      <c r="E7" s="64"/>
      <c r="F7" s="63"/>
      <c r="G7" s="63"/>
      <c r="H7" s="63"/>
      <c r="I7" s="63"/>
      <c r="J7" s="74"/>
    </row>
    <row r="8" spans="1:10" x14ac:dyDescent="0.25">
      <c r="A8" s="61"/>
      <c r="B8" s="55"/>
      <c r="C8" s="55"/>
      <c r="D8" s="55"/>
      <c r="E8" s="56"/>
      <c r="F8" s="55"/>
      <c r="G8" s="55"/>
      <c r="H8" s="55"/>
      <c r="I8" s="55"/>
      <c r="J8" s="73"/>
    </row>
    <row r="9" spans="1:10" x14ac:dyDescent="0.25">
      <c r="A9" s="61"/>
      <c r="B9" s="57" t="s">
        <v>96</v>
      </c>
      <c r="C9" s="55"/>
      <c r="D9" s="55"/>
      <c r="E9" s="56"/>
      <c r="F9" s="55"/>
      <c r="G9" s="55"/>
      <c r="H9" s="55"/>
      <c r="I9" s="55"/>
      <c r="J9" s="73"/>
    </row>
    <row r="10" spans="1:10" x14ac:dyDescent="0.25">
      <c r="A10" s="61"/>
      <c r="B10" s="57"/>
      <c r="C10" s="55"/>
      <c r="D10" s="55"/>
      <c r="E10" s="56"/>
      <c r="F10" s="55"/>
      <c r="G10" s="55"/>
      <c r="H10" s="55"/>
      <c r="I10" s="55"/>
      <c r="J10" s="73"/>
    </row>
    <row r="11" spans="1:10" ht="16.5" thickBot="1" x14ac:dyDescent="0.3">
      <c r="A11" s="61"/>
      <c r="B11" s="55"/>
      <c r="C11" s="55" t="s">
        <v>83</v>
      </c>
      <c r="D11" s="55"/>
      <c r="E11" s="56"/>
      <c r="F11" s="55"/>
      <c r="G11" s="55" t="s">
        <v>105</v>
      </c>
      <c r="H11" s="55"/>
      <c r="I11" s="56"/>
      <c r="J11" s="73"/>
    </row>
    <row r="12" spans="1:10" ht="16.5" thickBot="1" x14ac:dyDescent="0.3">
      <c r="A12" s="61"/>
      <c r="B12" s="55"/>
      <c r="C12" s="55"/>
      <c r="D12" s="65" t="s">
        <v>87</v>
      </c>
      <c r="E12" s="66"/>
      <c r="F12" s="55"/>
      <c r="G12" s="55"/>
      <c r="H12" s="65" t="s">
        <v>87</v>
      </c>
      <c r="I12" s="66"/>
      <c r="J12" s="73"/>
    </row>
    <row r="13" spans="1:10" x14ac:dyDescent="0.25">
      <c r="A13" s="61"/>
      <c r="B13" s="55"/>
      <c r="C13" s="55"/>
      <c r="D13" s="55"/>
      <c r="E13" s="56" t="s">
        <v>114</v>
      </c>
      <c r="F13" s="55"/>
      <c r="G13" s="55"/>
      <c r="H13" s="55"/>
      <c r="I13" s="56" t="s">
        <v>114</v>
      </c>
      <c r="J13" s="73"/>
    </row>
    <row r="14" spans="1:10" x14ac:dyDescent="0.25">
      <c r="A14" s="61"/>
      <c r="B14" s="55"/>
      <c r="C14" s="55"/>
      <c r="D14" s="55"/>
      <c r="E14" s="56"/>
      <c r="F14" s="55"/>
      <c r="G14" s="55"/>
      <c r="H14" s="55"/>
      <c r="I14" s="55"/>
      <c r="J14" s="73"/>
    </row>
    <row r="15" spans="1:10" ht="16.5" thickBot="1" x14ac:dyDescent="0.3">
      <c r="A15" s="61"/>
      <c r="B15" s="55"/>
      <c r="C15" s="55" t="s">
        <v>84</v>
      </c>
      <c r="D15" s="55"/>
      <c r="E15" s="56"/>
      <c r="F15" s="55"/>
      <c r="G15" s="55" t="s">
        <v>112</v>
      </c>
      <c r="H15" s="55"/>
      <c r="I15" s="56"/>
      <c r="J15" s="73"/>
    </row>
    <row r="16" spans="1:10" ht="16.5" thickBot="1" x14ac:dyDescent="0.3">
      <c r="A16" s="61"/>
      <c r="B16" s="55"/>
      <c r="C16" s="55"/>
      <c r="D16" s="65" t="s">
        <v>87</v>
      </c>
      <c r="E16" s="66"/>
      <c r="F16" s="55"/>
      <c r="G16" s="55"/>
      <c r="H16" s="65" t="s">
        <v>87</v>
      </c>
      <c r="I16" s="66"/>
      <c r="J16" s="73"/>
    </row>
    <row r="17" spans="1:10" x14ac:dyDescent="0.25">
      <c r="A17" s="61"/>
      <c r="B17" s="55"/>
      <c r="C17" s="55"/>
      <c r="D17" s="55"/>
      <c r="E17" s="56" t="s">
        <v>115</v>
      </c>
      <c r="F17" s="55"/>
      <c r="G17" s="55"/>
      <c r="H17" s="55"/>
      <c r="I17" s="55" t="s">
        <v>116</v>
      </c>
      <c r="J17" s="73"/>
    </row>
    <row r="18" spans="1:10" x14ac:dyDescent="0.25">
      <c r="A18" s="61"/>
      <c r="B18" s="55"/>
      <c r="C18" s="55"/>
      <c r="D18" s="55"/>
      <c r="E18" s="56"/>
      <c r="F18" s="55"/>
      <c r="G18" s="55"/>
      <c r="H18" s="55"/>
      <c r="I18" s="55"/>
      <c r="J18" s="73"/>
    </row>
    <row r="19" spans="1:10" ht="16.5" thickBot="1" x14ac:dyDescent="0.3">
      <c r="A19" s="61"/>
      <c r="B19" s="55"/>
      <c r="C19" s="55" t="s">
        <v>85</v>
      </c>
      <c r="D19" s="55"/>
      <c r="E19" s="56"/>
      <c r="F19" s="55"/>
      <c r="G19" s="55"/>
      <c r="H19" s="55"/>
      <c r="I19" s="55"/>
      <c r="J19" s="73"/>
    </row>
    <row r="20" spans="1:10" ht="16.5" thickBot="1" x14ac:dyDescent="0.3">
      <c r="A20" s="61"/>
      <c r="B20" s="55"/>
      <c r="C20" s="55"/>
      <c r="D20" s="65" t="s">
        <v>87</v>
      </c>
      <c r="E20" s="66"/>
      <c r="F20" s="55"/>
      <c r="G20" s="55"/>
      <c r="H20" s="65"/>
      <c r="I20" s="55"/>
      <c r="J20" s="73"/>
    </row>
    <row r="21" spans="1:10" x14ac:dyDescent="0.25">
      <c r="A21" s="61"/>
      <c r="B21" s="55"/>
      <c r="C21" s="55"/>
      <c r="D21" s="55"/>
      <c r="E21" s="56" t="s">
        <v>115</v>
      </c>
      <c r="F21" s="55"/>
      <c r="G21" s="55"/>
      <c r="H21" s="55"/>
      <c r="I21" s="55"/>
      <c r="J21" s="73"/>
    </row>
    <row r="22" spans="1:10" x14ac:dyDescent="0.25">
      <c r="A22" s="55"/>
      <c r="B22" s="55"/>
      <c r="C22" s="55"/>
      <c r="D22" s="55"/>
      <c r="E22" s="56"/>
      <c r="F22" s="55"/>
      <c r="G22" s="55"/>
      <c r="H22" s="55"/>
      <c r="I22" s="55"/>
      <c r="J22" s="73"/>
    </row>
    <row r="23" spans="1:10" ht="16.5" thickBot="1" x14ac:dyDescent="0.3">
      <c r="A23" s="55"/>
      <c r="B23" s="55"/>
      <c r="C23" s="55" t="s">
        <v>170</v>
      </c>
      <c r="D23" s="55"/>
      <c r="E23" s="56"/>
      <c r="F23" s="55"/>
      <c r="G23" s="55" t="s">
        <v>172</v>
      </c>
      <c r="H23" s="55"/>
      <c r="I23" s="55"/>
      <c r="J23" s="73"/>
    </row>
    <row r="24" spans="1:10" ht="16.5" thickBot="1" x14ac:dyDescent="0.3">
      <c r="A24" s="55"/>
      <c r="B24" s="55"/>
      <c r="C24" s="55"/>
      <c r="D24" s="55"/>
      <c r="E24" s="66"/>
      <c r="F24" s="55"/>
      <c r="G24" s="55"/>
      <c r="H24" s="55"/>
      <c r="I24" s="66"/>
      <c r="J24" s="73"/>
    </row>
    <row r="25" spans="1:10" x14ac:dyDescent="0.25">
      <c r="A25" s="55"/>
      <c r="B25" s="55"/>
      <c r="C25" s="55"/>
      <c r="D25" s="55"/>
      <c r="E25" s="56" t="s">
        <v>171</v>
      </c>
      <c r="F25" s="55"/>
      <c r="G25" s="55"/>
      <c r="H25" s="55"/>
      <c r="I25" s="55" t="s">
        <v>173</v>
      </c>
      <c r="J25" s="73"/>
    </row>
    <row r="26" spans="1:10" x14ac:dyDescent="0.25">
      <c r="A26" s="63"/>
      <c r="B26" s="63"/>
      <c r="C26" s="63"/>
      <c r="D26" s="63"/>
      <c r="E26" s="64"/>
      <c r="F26" s="63"/>
      <c r="G26" s="63"/>
      <c r="H26" s="63"/>
      <c r="I26" s="63"/>
      <c r="J26" s="74"/>
    </row>
    <row r="27" spans="1:10" x14ac:dyDescent="0.25">
      <c r="A27" s="61"/>
      <c r="B27" s="55"/>
      <c r="C27" s="55"/>
      <c r="D27" s="55"/>
      <c r="E27" s="56"/>
      <c r="F27" s="55"/>
      <c r="G27" s="55"/>
      <c r="H27" s="55"/>
      <c r="I27" s="55"/>
      <c r="J27" s="73"/>
    </row>
    <row r="28" spans="1:10" x14ac:dyDescent="0.25">
      <c r="A28" s="61"/>
      <c r="B28" s="57" t="s">
        <v>234</v>
      </c>
      <c r="C28" s="55"/>
      <c r="D28" s="55"/>
      <c r="E28" s="56"/>
      <c r="F28" s="55"/>
      <c r="G28" s="55"/>
      <c r="H28" s="55"/>
      <c r="I28" s="55"/>
      <c r="J28" s="73"/>
    </row>
    <row r="29" spans="1:10" x14ac:dyDescent="0.25">
      <c r="A29" s="61"/>
      <c r="B29" s="55"/>
      <c r="C29" s="55"/>
      <c r="D29" s="55"/>
      <c r="E29" s="56"/>
      <c r="F29" s="55"/>
      <c r="G29" s="55"/>
      <c r="H29" s="55"/>
      <c r="I29" s="55"/>
      <c r="J29" s="73"/>
    </row>
    <row r="30" spans="1:10" ht="16.5" thickBot="1" x14ac:dyDescent="0.3">
      <c r="A30" s="61"/>
      <c r="B30" s="55"/>
      <c r="C30" s="55" t="s">
        <v>235</v>
      </c>
      <c r="D30" s="55"/>
      <c r="E30" s="56"/>
      <c r="F30" s="55"/>
      <c r="G30" s="55" t="s">
        <v>245</v>
      </c>
      <c r="H30" s="55"/>
      <c r="I30" s="56"/>
      <c r="J30" s="73"/>
    </row>
    <row r="31" spans="1:10" ht="16.5" thickBot="1" x14ac:dyDescent="0.3">
      <c r="A31" s="61"/>
      <c r="B31" s="55"/>
      <c r="C31" s="55"/>
      <c r="D31" s="65" t="s">
        <v>87</v>
      </c>
      <c r="E31" s="66"/>
      <c r="F31" s="55"/>
      <c r="G31" s="55"/>
      <c r="H31" s="65" t="s">
        <v>87</v>
      </c>
      <c r="I31" s="66"/>
      <c r="J31" s="73"/>
    </row>
    <row r="32" spans="1:10" x14ac:dyDescent="0.25">
      <c r="A32" s="61"/>
      <c r="B32" s="55"/>
      <c r="C32" s="55"/>
      <c r="D32" s="55"/>
      <c r="E32" s="56" t="s">
        <v>237</v>
      </c>
      <c r="F32" s="55"/>
      <c r="G32" s="55"/>
      <c r="H32" s="55"/>
      <c r="I32" s="55"/>
      <c r="J32" s="73"/>
    </row>
    <row r="33" spans="1:10" x14ac:dyDescent="0.25">
      <c r="A33" s="61"/>
      <c r="B33" s="55"/>
      <c r="C33" s="55"/>
      <c r="D33" s="55"/>
      <c r="E33" s="56"/>
      <c r="F33" s="55"/>
      <c r="G33" s="55"/>
      <c r="H33" s="55"/>
      <c r="I33" s="55"/>
      <c r="J33" s="73"/>
    </row>
    <row r="34" spans="1:10" ht="16.5" thickBot="1" x14ac:dyDescent="0.3">
      <c r="A34" s="61"/>
      <c r="B34" s="55"/>
      <c r="C34" s="55" t="s">
        <v>236</v>
      </c>
      <c r="D34" s="55"/>
      <c r="E34" s="56"/>
      <c r="F34" s="55"/>
      <c r="G34" s="55"/>
      <c r="H34" s="55"/>
      <c r="I34" s="55"/>
      <c r="J34" s="73"/>
    </row>
    <row r="35" spans="1:10" ht="16.5" thickBot="1" x14ac:dyDescent="0.3">
      <c r="A35" s="61"/>
      <c r="B35" s="55"/>
      <c r="C35" s="55"/>
      <c r="D35" s="65" t="s">
        <v>87</v>
      </c>
      <c r="E35" s="162"/>
      <c r="F35" s="55"/>
      <c r="G35" s="55"/>
      <c r="H35" s="55"/>
      <c r="I35" s="55"/>
      <c r="J35" s="73"/>
    </row>
    <row r="36" spans="1:10" x14ac:dyDescent="0.25">
      <c r="A36" s="62"/>
      <c r="B36" s="63"/>
      <c r="C36" s="63"/>
      <c r="D36" s="63"/>
      <c r="E36" s="64"/>
      <c r="F36" s="63"/>
      <c r="G36" s="63"/>
      <c r="H36" s="63"/>
      <c r="I36" s="63"/>
      <c r="J36" s="74"/>
    </row>
    <row r="37" spans="1:10" x14ac:dyDescent="0.25">
      <c r="A37" s="61"/>
      <c r="B37" s="55"/>
      <c r="C37" s="55"/>
      <c r="D37" s="55"/>
      <c r="E37" s="56"/>
      <c r="F37" s="55"/>
      <c r="G37" s="55"/>
      <c r="H37" s="55"/>
      <c r="I37" s="55"/>
      <c r="J37" s="73"/>
    </row>
    <row r="38" spans="1:10" x14ac:dyDescent="0.25">
      <c r="A38" s="61"/>
      <c r="B38" s="57" t="s">
        <v>238</v>
      </c>
      <c r="C38" s="55"/>
      <c r="D38" s="55"/>
      <c r="E38" s="56"/>
      <c r="F38" s="55"/>
      <c r="G38" s="55"/>
      <c r="H38" s="55"/>
      <c r="I38" s="55"/>
      <c r="J38" s="73"/>
    </row>
    <row r="39" spans="1:10" x14ac:dyDescent="0.25">
      <c r="A39" s="61"/>
      <c r="B39" s="55"/>
      <c r="C39" s="55"/>
      <c r="D39" s="55"/>
      <c r="E39" s="56"/>
      <c r="F39" s="55"/>
      <c r="G39" s="55"/>
      <c r="H39" s="55"/>
      <c r="I39" s="55"/>
      <c r="J39" s="73"/>
    </row>
    <row r="40" spans="1:10" ht="16.5" thickBot="1" x14ac:dyDescent="0.3">
      <c r="A40" s="61"/>
      <c r="B40" s="55"/>
      <c r="C40" s="55" t="s">
        <v>235</v>
      </c>
      <c r="D40" s="55"/>
      <c r="E40" s="56"/>
      <c r="F40" s="55"/>
      <c r="G40" s="55" t="s">
        <v>245</v>
      </c>
      <c r="H40" s="55"/>
      <c r="I40" s="56"/>
      <c r="J40" s="73"/>
    </row>
    <row r="41" spans="1:10" ht="16.5" thickBot="1" x14ac:dyDescent="0.3">
      <c r="A41" s="61"/>
      <c r="B41" s="55"/>
      <c r="C41" s="55"/>
      <c r="D41" s="65"/>
      <c r="E41" s="66"/>
      <c r="F41" s="55"/>
      <c r="G41" s="55"/>
      <c r="H41" s="65"/>
      <c r="I41" s="66"/>
      <c r="J41" s="73"/>
    </row>
    <row r="42" spans="1:10" x14ac:dyDescent="0.25">
      <c r="A42" s="61"/>
      <c r="B42" s="55"/>
      <c r="C42" s="55"/>
      <c r="D42" s="55"/>
      <c r="E42" s="56" t="s">
        <v>237</v>
      </c>
      <c r="F42" s="55"/>
      <c r="G42" s="55"/>
      <c r="H42" s="55"/>
      <c r="I42" s="55"/>
      <c r="J42" s="73"/>
    </row>
    <row r="43" spans="1:10" x14ac:dyDescent="0.25">
      <c r="A43" s="61"/>
      <c r="B43" s="55"/>
      <c r="C43" s="55"/>
      <c r="D43" s="55"/>
      <c r="E43" s="56"/>
      <c r="F43" s="55"/>
      <c r="G43" s="55"/>
      <c r="H43" s="55"/>
      <c r="I43" s="55"/>
      <c r="J43" s="73"/>
    </row>
    <row r="44" spans="1:10" ht="16.5" thickBot="1" x14ac:dyDescent="0.3">
      <c r="A44" s="61"/>
      <c r="B44" s="55"/>
      <c r="C44" s="55" t="s">
        <v>236</v>
      </c>
      <c r="D44" s="55"/>
      <c r="E44" s="56"/>
      <c r="F44" s="55"/>
      <c r="G44" s="55"/>
      <c r="H44" s="55"/>
      <c r="I44" s="55"/>
      <c r="J44" s="73"/>
    </row>
    <row r="45" spans="1:10" ht="16.5" thickBot="1" x14ac:dyDescent="0.3">
      <c r="A45" s="61"/>
      <c r="B45" s="55"/>
      <c r="C45" s="55"/>
      <c r="D45" s="65"/>
      <c r="E45" s="162"/>
      <c r="F45" s="55"/>
      <c r="G45" s="55"/>
      <c r="H45" s="55"/>
      <c r="I45" s="55"/>
      <c r="J45" s="73"/>
    </row>
    <row r="46" spans="1:10" x14ac:dyDescent="0.25">
      <c r="A46" s="61"/>
      <c r="B46" s="55"/>
      <c r="C46" s="55"/>
      <c r="D46" s="55"/>
      <c r="E46" s="56"/>
      <c r="F46" s="55"/>
      <c r="G46" s="55"/>
      <c r="H46" s="55"/>
      <c r="I46" s="55"/>
      <c r="J46" s="73"/>
    </row>
    <row r="47" spans="1:10" ht="16.5" thickBot="1" x14ac:dyDescent="0.3">
      <c r="A47" s="61"/>
      <c r="B47" s="55"/>
      <c r="C47" s="55" t="s">
        <v>239</v>
      </c>
      <c r="D47" s="55"/>
      <c r="E47" s="56"/>
      <c r="F47" s="55"/>
      <c r="G47" s="55" t="s">
        <v>241</v>
      </c>
      <c r="H47" s="55"/>
      <c r="I47" s="56"/>
      <c r="J47" s="73"/>
    </row>
    <row r="48" spans="1:10" ht="16.5" thickBot="1" x14ac:dyDescent="0.3">
      <c r="A48" s="61"/>
      <c r="B48" s="55"/>
      <c r="C48" s="55"/>
      <c r="D48" s="55"/>
      <c r="E48" s="71"/>
      <c r="F48" s="55"/>
      <c r="G48" s="55"/>
      <c r="H48" s="55"/>
      <c r="I48" s="71"/>
      <c r="J48" s="73"/>
    </row>
    <row r="49" spans="1:10" x14ac:dyDescent="0.25">
      <c r="A49" s="61"/>
      <c r="B49" s="55"/>
      <c r="C49" s="55"/>
      <c r="D49" s="55"/>
      <c r="E49" s="56" t="s">
        <v>240</v>
      </c>
      <c r="F49" s="55"/>
      <c r="G49" s="55"/>
      <c r="H49" s="55"/>
      <c r="I49" s="56" t="s">
        <v>240</v>
      </c>
      <c r="J49" s="73"/>
    </row>
    <row r="50" spans="1:10" x14ac:dyDescent="0.25">
      <c r="A50" s="62"/>
      <c r="B50" s="63"/>
      <c r="C50" s="63"/>
      <c r="D50" s="63"/>
      <c r="E50" s="64"/>
      <c r="F50" s="63"/>
      <c r="G50" s="63"/>
      <c r="H50" s="63"/>
      <c r="I50" s="63"/>
      <c r="J50" s="74"/>
    </row>
    <row r="51" spans="1:10" x14ac:dyDescent="0.25">
      <c r="A51" s="61"/>
      <c r="B51" s="55"/>
      <c r="C51" s="55"/>
      <c r="D51" s="55"/>
      <c r="E51" s="56"/>
      <c r="F51" s="55"/>
      <c r="G51" s="55"/>
      <c r="H51" s="55"/>
      <c r="I51" s="55"/>
      <c r="J51" s="73"/>
    </row>
    <row r="52" spans="1:10" x14ac:dyDescent="0.25">
      <c r="A52" s="61"/>
      <c r="B52" s="57" t="s">
        <v>242</v>
      </c>
      <c r="C52" s="55"/>
      <c r="D52" s="55"/>
      <c r="E52" s="56"/>
      <c r="F52" s="55"/>
      <c r="G52" s="55"/>
      <c r="H52" s="55"/>
      <c r="I52" s="55"/>
      <c r="J52" s="73"/>
    </row>
    <row r="53" spans="1:10" x14ac:dyDescent="0.25">
      <c r="A53" s="61"/>
      <c r="B53" s="55"/>
      <c r="C53" s="55"/>
      <c r="D53" s="55"/>
      <c r="E53" s="56"/>
      <c r="F53" s="55"/>
      <c r="G53" s="55"/>
      <c r="H53" s="55"/>
      <c r="I53" s="55"/>
      <c r="J53" s="73"/>
    </row>
    <row r="54" spans="1:10" ht="16.5" thickBot="1" x14ac:dyDescent="0.3">
      <c r="A54" s="61"/>
      <c r="B54" s="55"/>
      <c r="C54" s="55" t="s">
        <v>244</v>
      </c>
      <c r="D54" s="55"/>
      <c r="E54" s="56"/>
      <c r="F54" s="55"/>
      <c r="G54" s="55"/>
      <c r="H54" s="55"/>
      <c r="I54" s="55"/>
      <c r="J54" s="73"/>
    </row>
    <row r="55" spans="1:10" ht="16.5" thickBot="1" x14ac:dyDescent="0.3">
      <c r="A55" s="61"/>
      <c r="B55" s="55"/>
      <c r="C55" s="55"/>
      <c r="D55" s="65" t="s">
        <v>87</v>
      </c>
      <c r="E55" s="66"/>
      <c r="F55" s="55"/>
      <c r="G55" s="55"/>
      <c r="H55" s="55"/>
      <c r="I55" s="55"/>
      <c r="J55" s="73"/>
    </row>
    <row r="56" spans="1:10" x14ac:dyDescent="0.25">
      <c r="A56" s="61"/>
      <c r="B56" s="55"/>
      <c r="C56" s="55"/>
      <c r="D56" s="55"/>
      <c r="E56" s="56" t="s">
        <v>243</v>
      </c>
      <c r="F56" s="55"/>
      <c r="G56" s="55"/>
      <c r="H56" s="55"/>
      <c r="I56" s="55"/>
      <c r="J56" s="73"/>
    </row>
    <row r="57" spans="1:10" x14ac:dyDescent="0.25">
      <c r="A57" s="61"/>
      <c r="B57" s="55"/>
      <c r="C57" s="55"/>
      <c r="D57" s="55"/>
      <c r="E57" s="56"/>
      <c r="F57" s="55"/>
      <c r="G57" s="55"/>
      <c r="H57" s="55"/>
      <c r="I57" s="55"/>
      <c r="J57" s="73"/>
    </row>
    <row r="58" spans="1:10" ht="16.5" thickBot="1" x14ac:dyDescent="0.3">
      <c r="A58" s="61"/>
      <c r="B58" s="55"/>
      <c r="C58" s="55" t="s">
        <v>235</v>
      </c>
      <c r="D58" s="55"/>
      <c r="E58" s="56"/>
      <c r="F58" s="55"/>
      <c r="G58" s="55" t="s">
        <v>245</v>
      </c>
      <c r="H58" s="55"/>
      <c r="I58" s="56"/>
      <c r="J58" s="73"/>
    </row>
    <row r="59" spans="1:10" ht="16.5" thickBot="1" x14ac:dyDescent="0.3">
      <c r="A59" s="61"/>
      <c r="B59" s="55"/>
      <c r="C59" s="55"/>
      <c r="D59" s="65"/>
      <c r="E59" s="71"/>
      <c r="F59" s="55"/>
      <c r="G59" s="55"/>
      <c r="H59" s="65"/>
      <c r="I59" s="66"/>
      <c r="J59" s="73"/>
    </row>
    <row r="60" spans="1:10" x14ac:dyDescent="0.25">
      <c r="A60" s="61"/>
      <c r="B60" s="55"/>
      <c r="C60" s="55"/>
      <c r="D60" s="55"/>
      <c r="E60" s="56" t="s">
        <v>237</v>
      </c>
      <c r="F60" s="55"/>
      <c r="G60" s="55"/>
      <c r="H60" s="55"/>
      <c r="I60" s="55"/>
      <c r="J60" s="73"/>
    </row>
    <row r="61" spans="1:10" x14ac:dyDescent="0.25">
      <c r="A61" s="61"/>
      <c r="B61" s="55"/>
      <c r="C61" s="55"/>
      <c r="D61" s="55"/>
      <c r="E61" s="56"/>
      <c r="F61" s="55"/>
      <c r="G61" s="55"/>
      <c r="H61" s="55"/>
      <c r="I61" s="55"/>
      <c r="J61" s="73"/>
    </row>
    <row r="62" spans="1:10" ht="16.5" thickBot="1" x14ac:dyDescent="0.3">
      <c r="A62" s="61"/>
      <c r="B62" s="55"/>
      <c r="C62" s="55" t="s">
        <v>236</v>
      </c>
      <c r="D62" s="55"/>
      <c r="E62" s="56"/>
      <c r="F62" s="55"/>
      <c r="G62" s="55"/>
      <c r="H62" s="55"/>
      <c r="I62" s="55"/>
      <c r="J62" s="73"/>
    </row>
    <row r="63" spans="1:10" ht="16.5" thickBot="1" x14ac:dyDescent="0.3">
      <c r="A63" s="61"/>
      <c r="B63" s="55"/>
      <c r="C63" s="55"/>
      <c r="D63" s="65"/>
      <c r="E63" s="162"/>
      <c r="F63" s="55"/>
      <c r="G63" s="55"/>
      <c r="H63" s="55"/>
      <c r="I63" s="55"/>
      <c r="J63" s="73"/>
    </row>
    <row r="64" spans="1:10" x14ac:dyDescent="0.25">
      <c r="A64" s="62"/>
      <c r="B64" s="63"/>
      <c r="C64" s="63"/>
      <c r="D64" s="63"/>
      <c r="E64" s="64"/>
      <c r="F64" s="63"/>
      <c r="G64" s="63"/>
      <c r="H64" s="63"/>
      <c r="I64" s="63"/>
      <c r="J64" s="74"/>
    </row>
    <row r="65" spans="1:10" x14ac:dyDescent="0.25">
      <c r="A65" s="61"/>
      <c r="B65" s="55"/>
      <c r="C65" s="55"/>
      <c r="D65" s="55"/>
      <c r="E65" s="56"/>
      <c r="F65" s="55"/>
      <c r="G65" s="55"/>
      <c r="H65" s="55"/>
      <c r="I65" s="55"/>
      <c r="J65" s="73"/>
    </row>
    <row r="66" spans="1:10" x14ac:dyDescent="0.25">
      <c r="A66" s="61"/>
      <c r="B66" s="57" t="s">
        <v>88</v>
      </c>
      <c r="C66" s="55"/>
      <c r="D66" s="55"/>
      <c r="E66" s="56"/>
      <c r="F66" s="55"/>
      <c r="G66" s="55"/>
      <c r="H66" s="55"/>
      <c r="I66" s="55"/>
      <c r="J66" s="73"/>
    </row>
    <row r="67" spans="1:10" x14ac:dyDescent="0.25">
      <c r="A67" s="61"/>
      <c r="B67" s="57"/>
      <c r="C67" s="55"/>
      <c r="D67" s="55"/>
      <c r="E67" s="56"/>
      <c r="F67" s="55"/>
      <c r="G67" s="55"/>
      <c r="H67" s="55"/>
      <c r="I67" s="55"/>
      <c r="J67" s="73"/>
    </row>
    <row r="68" spans="1:10" ht="16.5" thickBot="1" x14ac:dyDescent="0.3">
      <c r="A68" s="61"/>
      <c r="B68" s="55"/>
      <c r="C68" s="55" t="s">
        <v>89</v>
      </c>
      <c r="D68" s="55"/>
      <c r="E68" s="56"/>
      <c r="F68" s="55"/>
      <c r="G68" s="55" t="s">
        <v>169</v>
      </c>
      <c r="H68" s="55"/>
      <c r="I68" s="55"/>
      <c r="J68" s="73"/>
    </row>
    <row r="69" spans="1:10" ht="16.5" thickBot="1" x14ac:dyDescent="0.3">
      <c r="A69" s="61"/>
      <c r="B69" s="55"/>
      <c r="C69" s="55"/>
      <c r="D69" s="65" t="s">
        <v>87</v>
      </c>
      <c r="E69" s="66"/>
      <c r="F69" s="55"/>
      <c r="G69" s="55"/>
      <c r="H69" s="65" t="s">
        <v>87</v>
      </c>
      <c r="I69" s="66"/>
      <c r="J69" s="73"/>
    </row>
    <row r="70" spans="1:10" x14ac:dyDescent="0.25">
      <c r="A70" s="61"/>
      <c r="B70" s="55"/>
      <c r="C70" s="55"/>
      <c r="D70" s="55"/>
      <c r="E70" s="56" t="s">
        <v>124</v>
      </c>
      <c r="F70" s="55"/>
      <c r="G70" s="55"/>
      <c r="H70" s="55"/>
      <c r="I70" s="55"/>
      <c r="J70" s="73"/>
    </row>
    <row r="71" spans="1:10" x14ac:dyDescent="0.25">
      <c r="A71" s="61"/>
      <c r="B71" s="55"/>
      <c r="C71" s="55"/>
      <c r="D71" s="55"/>
      <c r="E71" s="56"/>
      <c r="F71" s="55"/>
      <c r="G71" s="55"/>
      <c r="H71" s="55"/>
      <c r="I71" s="55"/>
      <c r="J71" s="73"/>
    </row>
    <row r="72" spans="1:10" ht="16.5" thickBot="1" x14ac:dyDescent="0.3">
      <c r="A72" s="61"/>
      <c r="B72" s="55"/>
      <c r="C72" s="56" t="s">
        <v>117</v>
      </c>
      <c r="D72" s="55"/>
      <c r="E72" s="56"/>
      <c r="F72" s="55"/>
      <c r="G72" s="55" t="s">
        <v>91</v>
      </c>
      <c r="H72" s="56"/>
      <c r="I72" s="56"/>
      <c r="J72" s="73"/>
    </row>
    <row r="73" spans="1:10" ht="16.5" thickBot="1" x14ac:dyDescent="0.3">
      <c r="A73" s="61"/>
      <c r="B73" s="55"/>
      <c r="C73" s="55"/>
      <c r="D73" s="65" t="s">
        <v>87</v>
      </c>
      <c r="E73" s="66"/>
      <c r="F73" s="55"/>
      <c r="G73" s="55"/>
      <c r="H73" s="65" t="s">
        <v>87</v>
      </c>
      <c r="I73" s="66"/>
      <c r="J73" s="73"/>
    </row>
    <row r="74" spans="1:10" x14ac:dyDescent="0.25">
      <c r="A74" s="61"/>
      <c r="B74" s="55"/>
      <c r="C74" s="55"/>
      <c r="D74" s="65"/>
      <c r="E74" s="56" t="s">
        <v>118</v>
      </c>
      <c r="F74" s="55"/>
      <c r="G74" s="55"/>
      <c r="H74" s="55"/>
      <c r="I74" s="55" t="s">
        <v>119</v>
      </c>
      <c r="J74" s="73"/>
    </row>
    <row r="75" spans="1:10" x14ac:dyDescent="0.25">
      <c r="A75" s="61"/>
      <c r="B75" s="55"/>
      <c r="C75" s="55"/>
      <c r="D75" s="55"/>
      <c r="E75" s="56"/>
      <c r="F75" s="55"/>
      <c r="G75" s="55"/>
      <c r="H75" s="55"/>
      <c r="I75" s="55"/>
      <c r="J75" s="73"/>
    </row>
    <row r="76" spans="1:10" ht="16.5" thickBot="1" x14ac:dyDescent="0.3">
      <c r="A76" s="61"/>
      <c r="B76" s="55"/>
      <c r="C76" s="56" t="s">
        <v>107</v>
      </c>
      <c r="D76" s="55"/>
      <c r="E76" s="56"/>
      <c r="F76" s="55"/>
      <c r="G76" s="55" t="s">
        <v>122</v>
      </c>
      <c r="H76" s="56"/>
      <c r="I76" s="56"/>
      <c r="J76" s="73"/>
    </row>
    <row r="77" spans="1:10" ht="16.5" thickBot="1" x14ac:dyDescent="0.3">
      <c r="A77" s="61"/>
      <c r="B77" s="55"/>
      <c r="C77" s="55"/>
      <c r="D77" s="65" t="s">
        <v>87</v>
      </c>
      <c r="E77" s="66"/>
      <c r="F77" s="55"/>
      <c r="G77" s="55"/>
      <c r="H77" s="65" t="s">
        <v>87</v>
      </c>
      <c r="I77" s="66"/>
      <c r="J77" s="73"/>
    </row>
    <row r="78" spans="1:10" x14ac:dyDescent="0.25">
      <c r="A78" s="61"/>
      <c r="B78" s="55"/>
      <c r="C78" s="55"/>
      <c r="D78" s="55"/>
      <c r="E78" s="56" t="s">
        <v>120</v>
      </c>
      <c r="F78" s="55"/>
      <c r="G78" s="55"/>
      <c r="H78" s="55"/>
      <c r="I78" s="55" t="s">
        <v>123</v>
      </c>
      <c r="J78" s="73"/>
    </row>
    <row r="79" spans="1:10" x14ac:dyDescent="0.25">
      <c r="A79" s="61"/>
      <c r="B79" s="55"/>
      <c r="C79" s="55"/>
      <c r="D79" s="55"/>
      <c r="E79" s="56"/>
      <c r="F79" s="55"/>
      <c r="G79" s="55"/>
      <c r="H79" s="55"/>
      <c r="I79" s="55"/>
      <c r="J79" s="73"/>
    </row>
    <row r="80" spans="1:10" ht="16.5" thickBot="1" x14ac:dyDescent="0.3">
      <c r="A80" s="61"/>
      <c r="B80" s="55"/>
      <c r="C80" s="55" t="s">
        <v>90</v>
      </c>
      <c r="D80" s="55"/>
      <c r="E80" s="56"/>
      <c r="F80" s="55"/>
      <c r="G80" s="55" t="s">
        <v>125</v>
      </c>
      <c r="H80" s="55"/>
      <c r="I80" s="56"/>
      <c r="J80" s="73"/>
    </row>
    <row r="81" spans="1:10" ht="16.5" thickBot="1" x14ac:dyDescent="0.3">
      <c r="A81" s="61"/>
      <c r="B81" s="55"/>
      <c r="C81" s="55"/>
      <c r="D81" s="65" t="s">
        <v>87</v>
      </c>
      <c r="E81" s="66"/>
      <c r="F81" s="55"/>
      <c r="G81" s="55"/>
      <c r="H81" s="55"/>
      <c r="I81" s="66"/>
      <c r="J81" s="73"/>
    </row>
    <row r="82" spans="1:10" x14ac:dyDescent="0.25">
      <c r="A82" s="61"/>
      <c r="B82" s="55"/>
      <c r="C82" s="55"/>
      <c r="D82" s="55"/>
      <c r="E82" s="56" t="s">
        <v>126</v>
      </c>
      <c r="F82" s="55"/>
      <c r="G82" s="55"/>
      <c r="H82" s="55"/>
      <c r="I82" s="56" t="s">
        <v>126</v>
      </c>
      <c r="J82" s="73"/>
    </row>
    <row r="83" spans="1:10" x14ac:dyDescent="0.25">
      <c r="A83" s="61"/>
      <c r="B83" s="55"/>
      <c r="C83" s="55"/>
      <c r="D83" s="55"/>
      <c r="E83" s="56"/>
      <c r="F83" s="55"/>
      <c r="G83" s="55"/>
      <c r="H83" s="55"/>
      <c r="I83" s="55"/>
      <c r="J83" s="73"/>
    </row>
    <row r="84" spans="1:10" ht="16.5" thickBot="1" x14ac:dyDescent="0.3">
      <c r="A84" s="61"/>
      <c r="B84" s="55"/>
      <c r="C84" s="55" t="s">
        <v>94</v>
      </c>
      <c r="D84" s="55"/>
      <c r="E84" s="56"/>
      <c r="F84" s="55"/>
      <c r="G84" s="55" t="s">
        <v>93</v>
      </c>
      <c r="H84" s="55"/>
      <c r="I84" s="56"/>
      <c r="J84" s="73"/>
    </row>
    <row r="85" spans="1:10" ht="16.5" thickBot="1" x14ac:dyDescent="0.3">
      <c r="A85" s="61"/>
      <c r="B85" s="55"/>
      <c r="C85" s="55"/>
      <c r="D85" s="65" t="s">
        <v>87</v>
      </c>
      <c r="E85" s="66"/>
      <c r="F85" s="55"/>
      <c r="G85" s="55"/>
      <c r="H85" s="65" t="s">
        <v>87</v>
      </c>
      <c r="I85" s="66"/>
      <c r="J85" s="73"/>
    </row>
    <row r="86" spans="1:10" x14ac:dyDescent="0.25">
      <c r="A86" s="61"/>
      <c r="B86" s="55"/>
      <c r="C86" s="55"/>
      <c r="D86" s="65"/>
      <c r="E86" s="56"/>
      <c r="F86" s="55"/>
      <c r="G86" s="55"/>
      <c r="H86" s="55"/>
      <c r="I86" s="55" t="s">
        <v>127</v>
      </c>
      <c r="J86" s="73"/>
    </row>
    <row r="87" spans="1:10" x14ac:dyDescent="0.25">
      <c r="A87" s="61"/>
      <c r="B87" s="55"/>
      <c r="C87" s="55"/>
      <c r="D87" s="65"/>
      <c r="E87" s="56"/>
      <c r="F87" s="55"/>
      <c r="G87" s="55"/>
      <c r="H87" s="55"/>
      <c r="I87" s="55"/>
      <c r="J87" s="73"/>
    </row>
    <row r="88" spans="1:10" ht="16.5" thickBot="1" x14ac:dyDescent="0.3">
      <c r="A88" s="61"/>
      <c r="B88" s="55"/>
      <c r="C88" s="55" t="s">
        <v>92</v>
      </c>
      <c r="D88" s="55"/>
      <c r="E88" s="56"/>
      <c r="F88" s="55"/>
      <c r="G88" s="55"/>
      <c r="H88" s="55"/>
      <c r="I88" s="55"/>
      <c r="J88" s="73"/>
    </row>
    <row r="89" spans="1:10" ht="16.5" thickBot="1" x14ac:dyDescent="0.3">
      <c r="A89" s="61"/>
      <c r="B89" s="55"/>
      <c r="C89" s="55"/>
      <c r="D89" s="65" t="s">
        <v>87</v>
      </c>
      <c r="E89" s="66"/>
      <c r="F89" s="55"/>
      <c r="G89" s="55"/>
      <c r="H89" s="55"/>
      <c r="I89" s="55"/>
      <c r="J89" s="73"/>
    </row>
    <row r="90" spans="1:10" x14ac:dyDescent="0.25">
      <c r="A90" s="61"/>
      <c r="B90" s="55"/>
      <c r="C90" s="55"/>
      <c r="D90" s="55"/>
      <c r="E90" s="56" t="s">
        <v>115</v>
      </c>
      <c r="F90" s="55"/>
      <c r="G90" s="55"/>
      <c r="H90" s="55"/>
      <c r="I90" s="55"/>
      <c r="J90" s="73"/>
    </row>
    <row r="91" spans="1:10" x14ac:dyDescent="0.25">
      <c r="A91" s="55"/>
      <c r="B91" s="55"/>
      <c r="C91" s="55"/>
      <c r="D91" s="55"/>
      <c r="E91" s="56"/>
      <c r="F91" s="55"/>
      <c r="G91" s="55"/>
      <c r="H91" s="55"/>
      <c r="I91" s="55"/>
      <c r="J91" s="73"/>
    </row>
    <row r="92" spans="1:10" x14ac:dyDescent="0.25">
      <c r="A92" s="63"/>
      <c r="B92" s="63"/>
      <c r="C92" s="63"/>
      <c r="D92" s="63"/>
      <c r="E92" s="64"/>
      <c r="F92" s="63"/>
      <c r="G92" s="63"/>
      <c r="H92" s="63"/>
      <c r="I92" s="63"/>
      <c r="J92" s="74"/>
    </row>
    <row r="93" spans="1:10" x14ac:dyDescent="0.25">
      <c r="A93" s="61"/>
      <c r="B93" s="55"/>
      <c r="C93" s="55"/>
      <c r="D93" s="55"/>
      <c r="E93" s="56"/>
      <c r="F93" s="55"/>
      <c r="G93" s="55"/>
      <c r="H93" s="55"/>
      <c r="I93" s="55"/>
      <c r="J93" s="73"/>
    </row>
    <row r="94" spans="1:10" x14ac:dyDescent="0.25">
      <c r="A94" s="61"/>
      <c r="B94" s="57" t="s">
        <v>97</v>
      </c>
      <c r="C94" s="55"/>
      <c r="D94" s="55"/>
      <c r="E94" s="56"/>
      <c r="F94" s="55"/>
      <c r="G94" s="55"/>
      <c r="H94" s="55"/>
      <c r="I94" s="55"/>
      <c r="J94" s="73"/>
    </row>
    <row r="95" spans="1:10" x14ac:dyDescent="0.25">
      <c r="A95" s="61"/>
      <c r="B95" s="57"/>
      <c r="C95" s="55"/>
      <c r="D95" s="55"/>
      <c r="E95" s="56"/>
      <c r="F95" s="55"/>
      <c r="G95" s="55"/>
      <c r="H95" s="55"/>
      <c r="I95" s="55"/>
      <c r="J95" s="73"/>
    </row>
    <row r="96" spans="1:10" ht="16.5" thickBot="1" x14ac:dyDescent="0.3">
      <c r="A96" s="61"/>
      <c r="B96" s="55"/>
      <c r="C96" s="55" t="s">
        <v>89</v>
      </c>
      <c r="D96" s="55"/>
      <c r="E96" s="56"/>
      <c r="F96" s="55"/>
      <c r="G96" s="55"/>
      <c r="H96" s="55"/>
      <c r="I96" s="55"/>
      <c r="J96" s="73"/>
    </row>
    <row r="97" spans="1:10" ht="16.5" thickBot="1" x14ac:dyDescent="0.3">
      <c r="A97" s="61"/>
      <c r="B97" s="55"/>
      <c r="C97" s="55"/>
      <c r="D97" s="65" t="s">
        <v>87</v>
      </c>
      <c r="E97" s="66"/>
      <c r="F97" s="55"/>
      <c r="G97" s="55"/>
      <c r="H97" s="55"/>
      <c r="I97" s="55"/>
      <c r="J97" s="73"/>
    </row>
    <row r="98" spans="1:10" x14ac:dyDescent="0.25">
      <c r="A98" s="61"/>
      <c r="B98" s="55"/>
      <c r="C98" s="55"/>
      <c r="D98" s="55"/>
      <c r="E98" s="56" t="s">
        <v>124</v>
      </c>
      <c r="F98" s="55"/>
      <c r="G98" s="55"/>
      <c r="H98" s="55"/>
      <c r="I98" s="55"/>
      <c r="J98" s="73"/>
    </row>
    <row r="99" spans="1:10" x14ac:dyDescent="0.25">
      <c r="A99" s="61"/>
      <c r="B99" s="55"/>
      <c r="C99" s="55"/>
      <c r="D99" s="55"/>
      <c r="E99" s="56"/>
      <c r="F99" s="55"/>
      <c r="G99" s="55"/>
      <c r="H99" s="55"/>
      <c r="I99" s="55"/>
      <c r="J99" s="73"/>
    </row>
    <row r="100" spans="1:10" ht="16.5" thickBot="1" x14ac:dyDescent="0.3">
      <c r="A100" s="61"/>
      <c r="B100" s="55"/>
      <c r="C100" s="56" t="s">
        <v>117</v>
      </c>
      <c r="D100" s="55"/>
      <c r="E100" s="56"/>
      <c r="F100" s="55"/>
      <c r="G100" s="55" t="s">
        <v>91</v>
      </c>
      <c r="H100" s="56"/>
      <c r="I100" s="56"/>
      <c r="J100" s="73"/>
    </row>
    <row r="101" spans="1:10" ht="16.5" thickBot="1" x14ac:dyDescent="0.3">
      <c r="A101" s="61"/>
      <c r="B101" s="55"/>
      <c r="C101" s="55"/>
      <c r="D101" s="65" t="s">
        <v>87</v>
      </c>
      <c r="E101" s="66"/>
      <c r="F101" s="55"/>
      <c r="G101" s="55"/>
      <c r="H101" s="65" t="s">
        <v>87</v>
      </c>
      <c r="I101" s="66"/>
      <c r="J101" s="73"/>
    </row>
    <row r="102" spans="1:10" x14ac:dyDescent="0.25">
      <c r="A102" s="61"/>
      <c r="B102" s="55"/>
      <c r="C102" s="55"/>
      <c r="D102" s="65"/>
      <c r="E102" s="56" t="s">
        <v>118</v>
      </c>
      <c r="F102" s="55"/>
      <c r="G102" s="55"/>
      <c r="H102" s="55"/>
      <c r="I102" s="55" t="s">
        <v>119</v>
      </c>
      <c r="J102" s="73"/>
    </row>
    <row r="103" spans="1:10" x14ac:dyDescent="0.25">
      <c r="A103" s="61"/>
      <c r="B103" s="55"/>
      <c r="C103" s="55"/>
      <c r="D103" s="65"/>
      <c r="E103" s="56"/>
      <c r="F103" s="55"/>
      <c r="G103" s="55"/>
      <c r="H103" s="55"/>
      <c r="I103" s="55"/>
      <c r="J103" s="73"/>
    </row>
    <row r="104" spans="1:10" ht="16.5" thickBot="1" x14ac:dyDescent="0.3">
      <c r="A104" s="61"/>
      <c r="B104" s="55"/>
      <c r="C104" s="56" t="s">
        <v>106</v>
      </c>
      <c r="D104" s="55"/>
      <c r="E104" s="56"/>
      <c r="F104" s="55"/>
      <c r="G104" s="55" t="s">
        <v>121</v>
      </c>
      <c r="H104" s="56"/>
      <c r="I104" s="56"/>
      <c r="J104" s="73"/>
    </row>
    <row r="105" spans="1:10" ht="16.5" thickBot="1" x14ac:dyDescent="0.3">
      <c r="A105" s="61"/>
      <c r="B105" s="55"/>
      <c r="C105" s="55"/>
      <c r="D105" s="65" t="s">
        <v>87</v>
      </c>
      <c r="E105" s="66"/>
      <c r="F105" s="55"/>
      <c r="G105" s="55"/>
      <c r="H105" s="65" t="s">
        <v>87</v>
      </c>
      <c r="I105" s="66"/>
      <c r="J105" s="73"/>
    </row>
    <row r="106" spans="1:10" x14ac:dyDescent="0.25">
      <c r="A106" s="61"/>
      <c r="B106" s="55"/>
      <c r="C106" s="55"/>
      <c r="D106" s="56"/>
      <c r="E106" s="56" t="s">
        <v>120</v>
      </c>
      <c r="F106" s="55"/>
      <c r="G106" s="55"/>
      <c r="H106" s="55"/>
      <c r="I106" s="55" t="s">
        <v>123</v>
      </c>
      <c r="J106" s="73"/>
    </row>
    <row r="107" spans="1:10" x14ac:dyDescent="0.25">
      <c r="A107" s="61"/>
      <c r="B107" s="55"/>
      <c r="C107" s="55"/>
      <c r="D107" s="55"/>
      <c r="E107" s="56"/>
      <c r="F107" s="55"/>
      <c r="G107" s="55"/>
      <c r="H107" s="55"/>
      <c r="I107" s="55"/>
      <c r="J107" s="73"/>
    </row>
    <row r="108" spans="1:10" ht="16.5" thickBot="1" x14ac:dyDescent="0.3">
      <c r="A108" s="61"/>
      <c r="B108" s="55"/>
      <c r="C108" s="55" t="s">
        <v>90</v>
      </c>
      <c r="D108" s="55"/>
      <c r="E108" s="56"/>
      <c r="F108" s="55"/>
      <c r="G108" s="55" t="s">
        <v>125</v>
      </c>
      <c r="H108" s="55"/>
      <c r="I108" s="56"/>
      <c r="J108" s="73"/>
    </row>
    <row r="109" spans="1:10" ht="16.5" thickBot="1" x14ac:dyDescent="0.3">
      <c r="A109" s="61"/>
      <c r="B109" s="55"/>
      <c r="C109" s="55"/>
      <c r="D109" s="65" t="s">
        <v>87</v>
      </c>
      <c r="E109" s="66"/>
      <c r="F109" s="55"/>
      <c r="G109" s="55"/>
      <c r="H109" s="55"/>
      <c r="I109" s="66"/>
      <c r="J109" s="73"/>
    </row>
    <row r="110" spans="1:10" x14ac:dyDescent="0.25">
      <c r="A110" s="61"/>
      <c r="B110" s="55"/>
      <c r="C110" s="55"/>
      <c r="D110" s="55"/>
      <c r="E110" s="56" t="s">
        <v>126</v>
      </c>
      <c r="F110" s="55"/>
      <c r="G110" s="55"/>
      <c r="H110" s="55"/>
      <c r="I110" s="55" t="s">
        <v>126</v>
      </c>
      <c r="J110" s="73"/>
    </row>
    <row r="111" spans="1:10" x14ac:dyDescent="0.25">
      <c r="A111" s="61"/>
      <c r="B111" s="55"/>
      <c r="C111" s="55"/>
      <c r="D111" s="55"/>
      <c r="E111" s="56"/>
      <c r="F111" s="55"/>
      <c r="G111" s="55"/>
      <c r="H111" s="55"/>
      <c r="I111" s="55"/>
      <c r="J111" s="73"/>
    </row>
    <row r="112" spans="1:10" ht="16.5" thickBot="1" x14ac:dyDescent="0.3">
      <c r="A112" s="61"/>
      <c r="B112" s="55"/>
      <c r="C112" s="55" t="s">
        <v>98</v>
      </c>
      <c r="D112" s="55"/>
      <c r="E112" s="56"/>
      <c r="F112" s="55"/>
      <c r="G112" s="55" t="s">
        <v>128</v>
      </c>
      <c r="H112" s="55"/>
      <c r="I112" s="56"/>
      <c r="J112" s="73"/>
    </row>
    <row r="113" spans="1:10" ht="16.5" thickBot="1" x14ac:dyDescent="0.3">
      <c r="A113" s="61"/>
      <c r="B113" s="55"/>
      <c r="C113" s="55"/>
      <c r="D113" s="65" t="s">
        <v>87</v>
      </c>
      <c r="E113" s="66"/>
      <c r="F113" s="55"/>
      <c r="G113" s="55"/>
      <c r="H113" s="65" t="s">
        <v>87</v>
      </c>
      <c r="I113" s="66"/>
      <c r="J113" s="73"/>
    </row>
    <row r="114" spans="1:10" x14ac:dyDescent="0.25">
      <c r="A114" s="61"/>
      <c r="B114" s="55"/>
      <c r="C114" s="55"/>
      <c r="D114" s="55"/>
      <c r="E114" s="56"/>
      <c r="F114" s="55"/>
      <c r="G114" s="55"/>
      <c r="H114" s="55"/>
      <c r="I114" s="55" t="s">
        <v>130</v>
      </c>
      <c r="J114" s="73"/>
    </row>
    <row r="115" spans="1:10" x14ac:dyDescent="0.25">
      <c r="A115" s="62"/>
      <c r="B115" s="63"/>
      <c r="C115" s="63"/>
      <c r="D115" s="63"/>
      <c r="E115" s="64"/>
      <c r="F115" s="63"/>
      <c r="G115" s="63"/>
      <c r="H115" s="63"/>
      <c r="I115" s="63"/>
      <c r="J115" s="74"/>
    </row>
    <row r="116" spans="1:10" x14ac:dyDescent="0.25">
      <c r="A116" s="58"/>
      <c r="B116" s="59"/>
      <c r="C116" s="59"/>
      <c r="D116" s="59"/>
      <c r="E116" s="60"/>
      <c r="F116" s="59"/>
      <c r="G116" s="55"/>
      <c r="H116" s="55"/>
      <c r="I116" s="55"/>
      <c r="J116" s="73"/>
    </row>
    <row r="117" spans="1:10" x14ac:dyDescent="0.25">
      <c r="A117" s="61"/>
      <c r="B117" s="57" t="s">
        <v>102</v>
      </c>
      <c r="C117" s="55"/>
      <c r="D117" s="55"/>
      <c r="E117" s="56"/>
      <c r="F117" s="55"/>
      <c r="G117" s="55"/>
      <c r="H117" s="55"/>
      <c r="I117" s="55"/>
      <c r="J117" s="73"/>
    </row>
    <row r="118" spans="1:10" x14ac:dyDescent="0.25">
      <c r="A118" s="61"/>
      <c r="B118" s="57"/>
      <c r="C118" s="55"/>
      <c r="D118" s="55"/>
      <c r="E118" s="56"/>
      <c r="F118" s="55"/>
      <c r="G118" s="55"/>
      <c r="H118" s="55"/>
      <c r="I118" s="55"/>
      <c r="J118" s="73"/>
    </row>
    <row r="119" spans="1:10" ht="16.5" thickBot="1" x14ac:dyDescent="0.3">
      <c r="A119" s="61"/>
      <c r="B119" s="55"/>
      <c r="C119" s="55" t="s">
        <v>89</v>
      </c>
      <c r="D119" s="55"/>
      <c r="E119" s="56"/>
      <c r="F119" s="55"/>
      <c r="G119" s="55"/>
      <c r="H119" s="55"/>
      <c r="I119" s="55"/>
      <c r="J119" s="73"/>
    </row>
    <row r="120" spans="1:10" ht="16.5" thickBot="1" x14ac:dyDescent="0.3">
      <c r="A120" s="61"/>
      <c r="B120" s="55"/>
      <c r="C120" s="55"/>
      <c r="D120" s="65" t="s">
        <v>87</v>
      </c>
      <c r="E120" s="66"/>
      <c r="F120" s="55"/>
      <c r="G120" s="55"/>
      <c r="H120" s="55"/>
      <c r="I120" s="55"/>
      <c r="J120" s="73"/>
    </row>
    <row r="121" spans="1:10" x14ac:dyDescent="0.25">
      <c r="A121" s="61"/>
      <c r="B121" s="55"/>
      <c r="C121" s="55"/>
      <c r="D121" s="55"/>
      <c r="E121" s="56" t="s">
        <v>124</v>
      </c>
      <c r="F121" s="55"/>
      <c r="G121" s="55"/>
      <c r="H121" s="55"/>
      <c r="I121" s="55"/>
      <c r="J121" s="73"/>
    </row>
    <row r="122" spans="1:10" x14ac:dyDescent="0.25">
      <c r="A122" s="61"/>
      <c r="B122" s="55"/>
      <c r="C122" s="55"/>
      <c r="D122" s="55"/>
      <c r="E122" s="56"/>
      <c r="F122" s="55"/>
      <c r="G122" s="55"/>
      <c r="H122" s="55"/>
      <c r="I122" s="55"/>
      <c r="J122" s="73"/>
    </row>
    <row r="123" spans="1:10" ht="16.5" thickBot="1" x14ac:dyDescent="0.3">
      <c r="A123" s="61"/>
      <c r="B123" s="55"/>
      <c r="C123" s="56" t="s">
        <v>117</v>
      </c>
      <c r="D123" s="55"/>
      <c r="E123" s="56"/>
      <c r="F123" s="55"/>
      <c r="G123" s="55" t="s">
        <v>91</v>
      </c>
      <c r="H123" s="56"/>
      <c r="I123" s="56"/>
      <c r="J123" s="73"/>
    </row>
    <row r="124" spans="1:10" ht="16.5" thickBot="1" x14ac:dyDescent="0.3">
      <c r="A124" s="61"/>
      <c r="B124" s="55"/>
      <c r="C124" s="55"/>
      <c r="D124" s="65" t="s">
        <v>87</v>
      </c>
      <c r="E124" s="66"/>
      <c r="F124" s="55"/>
      <c r="G124" s="55"/>
      <c r="H124" s="65" t="s">
        <v>87</v>
      </c>
      <c r="I124" s="66"/>
      <c r="J124" s="73"/>
    </row>
    <row r="125" spans="1:10" x14ac:dyDescent="0.25">
      <c r="A125" s="61"/>
      <c r="B125" s="55"/>
      <c r="C125" s="55"/>
      <c r="D125" s="65"/>
      <c r="E125" s="56" t="s">
        <v>118</v>
      </c>
      <c r="F125" s="55"/>
      <c r="G125" s="55"/>
      <c r="H125" s="55"/>
      <c r="I125" s="55" t="s">
        <v>119</v>
      </c>
      <c r="J125" s="73"/>
    </row>
    <row r="126" spans="1:10" x14ac:dyDescent="0.25">
      <c r="A126" s="61"/>
      <c r="B126" s="55"/>
      <c r="C126" s="55"/>
      <c r="D126" s="65"/>
      <c r="E126" s="56"/>
      <c r="F126" s="55"/>
      <c r="G126" s="55"/>
      <c r="H126" s="55"/>
      <c r="I126" s="55"/>
      <c r="J126" s="73"/>
    </row>
    <row r="127" spans="1:10" ht="16.5" thickBot="1" x14ac:dyDescent="0.3">
      <c r="A127" s="61"/>
      <c r="B127" s="55"/>
      <c r="C127" s="56" t="s">
        <v>106</v>
      </c>
      <c r="D127" s="55"/>
      <c r="E127" s="56"/>
      <c r="F127" s="55"/>
      <c r="G127" s="55" t="s">
        <v>121</v>
      </c>
      <c r="H127" s="56"/>
      <c r="I127" s="56"/>
      <c r="J127" s="73"/>
    </row>
    <row r="128" spans="1:10" ht="16.5" thickBot="1" x14ac:dyDescent="0.3">
      <c r="A128" s="61"/>
      <c r="B128" s="55"/>
      <c r="C128" s="55"/>
      <c r="D128" s="65" t="s">
        <v>87</v>
      </c>
      <c r="E128" s="66"/>
      <c r="F128" s="55"/>
      <c r="G128" s="55"/>
      <c r="H128" s="65" t="s">
        <v>87</v>
      </c>
      <c r="I128" s="66"/>
      <c r="J128" s="73"/>
    </row>
    <row r="129" spans="1:10" x14ac:dyDescent="0.25">
      <c r="A129" s="61"/>
      <c r="B129" s="55"/>
      <c r="C129" s="55"/>
      <c r="D129" s="56"/>
      <c r="E129" s="56" t="s">
        <v>120</v>
      </c>
      <c r="F129" s="55"/>
      <c r="G129" s="55"/>
      <c r="H129" s="55"/>
      <c r="I129" s="55" t="s">
        <v>123</v>
      </c>
      <c r="J129" s="73"/>
    </row>
    <row r="130" spans="1:10" x14ac:dyDescent="0.25">
      <c r="A130" s="61"/>
      <c r="B130" s="55"/>
      <c r="C130" s="55"/>
      <c r="D130" s="55"/>
      <c r="E130" s="56"/>
      <c r="F130" s="55"/>
      <c r="G130" s="55"/>
      <c r="H130" s="55"/>
      <c r="I130" s="55"/>
      <c r="J130" s="73"/>
    </row>
    <row r="131" spans="1:10" ht="16.5" thickBot="1" x14ac:dyDescent="0.3">
      <c r="A131" s="61"/>
      <c r="B131" s="55"/>
      <c r="C131" s="55" t="s">
        <v>90</v>
      </c>
      <c r="D131" s="55"/>
      <c r="E131" s="56"/>
      <c r="F131" s="55"/>
      <c r="G131" s="55" t="s">
        <v>125</v>
      </c>
      <c r="H131" s="55"/>
      <c r="I131" s="56"/>
      <c r="J131" s="73"/>
    </row>
    <row r="132" spans="1:10" ht="16.5" thickBot="1" x14ac:dyDescent="0.3">
      <c r="A132" s="61"/>
      <c r="B132" s="55"/>
      <c r="C132" s="55"/>
      <c r="D132" s="65" t="s">
        <v>87</v>
      </c>
      <c r="E132" s="66"/>
      <c r="F132" s="55"/>
      <c r="G132" s="55"/>
      <c r="H132" s="55"/>
      <c r="I132" s="66"/>
      <c r="J132" s="73"/>
    </row>
    <row r="133" spans="1:10" x14ac:dyDescent="0.25">
      <c r="A133" s="61"/>
      <c r="B133" s="55"/>
      <c r="C133" s="55"/>
      <c r="D133" s="55"/>
      <c r="E133" s="56" t="s">
        <v>126</v>
      </c>
      <c r="F133" s="55"/>
      <c r="G133" s="55"/>
      <c r="H133" s="55"/>
      <c r="I133" s="55" t="s">
        <v>126</v>
      </c>
      <c r="J133" s="73"/>
    </row>
    <row r="134" spans="1:10" x14ac:dyDescent="0.25">
      <c r="A134" s="61"/>
      <c r="B134" s="55"/>
      <c r="C134" s="55"/>
      <c r="D134" s="55"/>
      <c r="E134" s="56"/>
      <c r="F134" s="55"/>
      <c r="G134" s="55"/>
      <c r="H134" s="55"/>
      <c r="I134" s="55"/>
      <c r="J134" s="73"/>
    </row>
    <row r="135" spans="1:10" ht="16.5" thickBot="1" x14ac:dyDescent="0.3">
      <c r="A135" s="61"/>
      <c r="B135" s="55"/>
      <c r="C135" s="55" t="s">
        <v>98</v>
      </c>
      <c r="D135" s="55"/>
      <c r="E135" s="56"/>
      <c r="F135" s="55"/>
      <c r="G135" s="55" t="s">
        <v>128</v>
      </c>
      <c r="H135" s="55"/>
      <c r="I135" s="56"/>
      <c r="J135" s="73"/>
    </row>
    <row r="136" spans="1:10" ht="16.5" thickBot="1" x14ac:dyDescent="0.3">
      <c r="A136" s="61"/>
      <c r="B136" s="55"/>
      <c r="C136" s="55"/>
      <c r="D136" s="65" t="s">
        <v>87</v>
      </c>
      <c r="E136" s="66"/>
      <c r="F136" s="55"/>
      <c r="G136" s="55"/>
      <c r="H136" s="65" t="s">
        <v>87</v>
      </c>
      <c r="I136" s="66"/>
      <c r="J136" s="73"/>
    </row>
    <row r="137" spans="1:10" x14ac:dyDescent="0.25">
      <c r="A137" s="61"/>
      <c r="B137" s="55"/>
      <c r="C137" s="55"/>
      <c r="D137" s="55"/>
      <c r="E137" s="56"/>
      <c r="F137" s="55"/>
      <c r="G137" s="55"/>
      <c r="H137" s="55"/>
      <c r="I137" s="55" t="s">
        <v>129</v>
      </c>
      <c r="J137" s="73"/>
    </row>
    <row r="138" spans="1:10" x14ac:dyDescent="0.25">
      <c r="A138" s="63"/>
      <c r="B138" s="63"/>
      <c r="C138" s="63"/>
      <c r="D138" s="63"/>
      <c r="E138" s="64"/>
      <c r="F138" s="63"/>
      <c r="G138" s="63"/>
      <c r="H138" s="63"/>
      <c r="I138" s="63"/>
      <c r="J138" s="74"/>
    </row>
    <row r="139" spans="1:10" x14ac:dyDescent="0.25">
      <c r="A139" s="55"/>
      <c r="B139" s="55"/>
      <c r="C139" s="55"/>
      <c r="D139" s="55"/>
      <c r="E139" s="56"/>
      <c r="F139" s="55"/>
      <c r="G139" s="55"/>
      <c r="H139" s="55"/>
      <c r="I139" s="55"/>
      <c r="J139" s="73"/>
    </row>
    <row r="140" spans="1:10" x14ac:dyDescent="0.25">
      <c r="A140" s="55"/>
      <c r="B140" s="57" t="s">
        <v>135</v>
      </c>
      <c r="C140" s="55"/>
      <c r="D140" s="55"/>
      <c r="E140" s="56"/>
      <c r="F140" s="55"/>
      <c r="G140" s="55"/>
      <c r="H140" s="55"/>
      <c r="I140" s="55"/>
      <c r="J140" s="73"/>
    </row>
    <row r="141" spans="1:10" x14ac:dyDescent="0.25">
      <c r="A141" s="55"/>
      <c r="B141" s="55"/>
      <c r="C141" s="55"/>
      <c r="D141" s="55"/>
      <c r="E141" s="56"/>
      <c r="F141" s="55"/>
      <c r="G141" s="55"/>
      <c r="H141" s="55"/>
      <c r="I141" s="55"/>
      <c r="J141" s="73"/>
    </row>
    <row r="142" spans="1:10" ht="16.5" thickBot="1" x14ac:dyDescent="0.3">
      <c r="A142" s="55"/>
      <c r="B142" s="55"/>
      <c r="C142" s="55" t="s">
        <v>134</v>
      </c>
      <c r="D142" s="55"/>
      <c r="E142" s="56"/>
      <c r="F142" s="55"/>
      <c r="G142" s="55" t="s">
        <v>137</v>
      </c>
      <c r="H142" s="55"/>
      <c r="I142" s="55"/>
      <c r="J142" s="73"/>
    </row>
    <row r="143" spans="1:10" ht="16.5" thickBot="1" x14ac:dyDescent="0.3">
      <c r="A143" s="55"/>
      <c r="B143" s="55"/>
      <c r="C143" s="55"/>
      <c r="D143" s="65" t="s">
        <v>87</v>
      </c>
      <c r="E143" s="66"/>
      <c r="F143" s="55"/>
      <c r="G143" s="55"/>
      <c r="H143" s="65" t="s">
        <v>87</v>
      </c>
      <c r="I143" s="71"/>
      <c r="J143" s="73"/>
    </row>
    <row r="144" spans="1:10" x14ac:dyDescent="0.25">
      <c r="A144" s="55"/>
      <c r="B144" s="55"/>
      <c r="C144" s="55"/>
      <c r="D144" s="55"/>
      <c r="E144" s="56" t="s">
        <v>156</v>
      </c>
      <c r="F144" s="55"/>
      <c r="G144" s="55"/>
      <c r="H144" s="55"/>
      <c r="I144" s="55" t="s">
        <v>136</v>
      </c>
      <c r="J144" s="73"/>
    </row>
    <row r="145" spans="1:10" x14ac:dyDescent="0.25">
      <c r="A145" s="63"/>
      <c r="B145" s="63"/>
      <c r="C145" s="63"/>
      <c r="D145" s="63"/>
      <c r="E145" s="64"/>
      <c r="F145" s="63"/>
      <c r="G145" s="63"/>
      <c r="H145" s="63"/>
      <c r="I145" s="63"/>
      <c r="J145" s="74"/>
    </row>
    <row r="146" spans="1:10" x14ac:dyDescent="0.25">
      <c r="A146" s="55"/>
      <c r="B146" s="55"/>
      <c r="C146" s="55"/>
      <c r="D146" s="55"/>
      <c r="E146" s="56"/>
      <c r="F146" s="55"/>
      <c r="G146" s="55"/>
      <c r="H146" s="55"/>
      <c r="I146" s="55"/>
      <c r="J146" s="73"/>
    </row>
    <row r="147" spans="1:10" x14ac:dyDescent="0.25">
      <c r="A147" s="55"/>
      <c r="B147" s="57" t="s">
        <v>154</v>
      </c>
      <c r="C147" s="55"/>
      <c r="D147" s="55"/>
      <c r="E147" s="56"/>
      <c r="F147" s="55"/>
      <c r="G147" s="55"/>
      <c r="H147" s="55"/>
      <c r="I147" s="55"/>
      <c r="J147" s="73"/>
    </row>
    <row r="148" spans="1:10" x14ac:dyDescent="0.25">
      <c r="A148" s="55"/>
      <c r="B148" s="55"/>
      <c r="C148" s="55"/>
      <c r="D148" s="55"/>
      <c r="E148" s="56"/>
      <c r="F148" s="55"/>
      <c r="G148" s="55"/>
      <c r="H148" s="55"/>
      <c r="I148" s="55"/>
      <c r="J148" s="73"/>
    </row>
    <row r="149" spans="1:10" ht="16.5" thickBot="1" x14ac:dyDescent="0.3">
      <c r="A149" s="55"/>
      <c r="B149" s="55"/>
      <c r="C149" s="55" t="s">
        <v>138</v>
      </c>
      <c r="D149" s="55"/>
      <c r="E149" s="56"/>
      <c r="F149" s="55"/>
      <c r="G149" s="55" t="s">
        <v>139</v>
      </c>
      <c r="H149" s="55"/>
      <c r="I149" s="55"/>
      <c r="J149" s="73"/>
    </row>
    <row r="150" spans="1:10" ht="16.5" thickBot="1" x14ac:dyDescent="0.3">
      <c r="A150" s="55"/>
      <c r="B150" s="55"/>
      <c r="C150" s="55"/>
      <c r="D150" s="55"/>
      <c r="E150" s="66"/>
      <c r="F150" s="55"/>
      <c r="G150" s="55"/>
      <c r="H150" s="55"/>
      <c r="I150" s="66"/>
      <c r="J150" s="73"/>
    </row>
    <row r="151" spans="1:10" x14ac:dyDescent="0.25">
      <c r="A151" s="55"/>
      <c r="B151" s="55"/>
      <c r="C151" s="55"/>
      <c r="D151" s="55"/>
      <c r="E151" s="56"/>
      <c r="F151" s="55"/>
      <c r="G151" s="55"/>
      <c r="H151" s="55"/>
      <c r="I151" s="55"/>
      <c r="J151" s="73"/>
    </row>
    <row r="152" spans="1:10" ht="16.5" thickBot="1" x14ac:dyDescent="0.3">
      <c r="A152" s="55"/>
      <c r="B152" s="55"/>
      <c r="C152" s="55" t="s">
        <v>140</v>
      </c>
      <c r="D152" s="55"/>
      <c r="E152" s="56"/>
      <c r="F152" s="55"/>
      <c r="G152" s="55" t="s">
        <v>142</v>
      </c>
      <c r="H152" s="55"/>
      <c r="I152" s="55"/>
      <c r="J152" s="73"/>
    </row>
    <row r="153" spans="1:10" ht="16.5" thickBot="1" x14ac:dyDescent="0.3">
      <c r="A153" s="55"/>
      <c r="B153" s="55"/>
      <c r="C153" s="55"/>
      <c r="D153" s="55"/>
      <c r="E153" s="66"/>
      <c r="F153" s="55"/>
      <c r="G153" s="55"/>
      <c r="H153" s="55"/>
      <c r="I153" s="66"/>
      <c r="J153" s="73"/>
    </row>
    <row r="154" spans="1:10" x14ac:dyDescent="0.25">
      <c r="A154" s="55"/>
      <c r="B154" s="55"/>
      <c r="C154" s="55"/>
      <c r="D154" s="55"/>
      <c r="E154" s="56" t="s">
        <v>141</v>
      </c>
      <c r="F154" s="55"/>
      <c r="G154" s="55"/>
      <c r="H154" s="55"/>
      <c r="I154" s="55" t="s">
        <v>143</v>
      </c>
      <c r="J154" s="73"/>
    </row>
    <row r="155" spans="1:10" x14ac:dyDescent="0.25">
      <c r="A155" s="63"/>
      <c r="B155" s="63"/>
      <c r="C155" s="63"/>
      <c r="D155" s="63"/>
      <c r="E155" s="64"/>
      <c r="F155" s="63"/>
      <c r="G155" s="63"/>
      <c r="H155" s="63"/>
      <c r="I155" s="63"/>
      <c r="J155" s="74"/>
    </row>
    <row r="156" spans="1:10" x14ac:dyDescent="0.25">
      <c r="A156" s="55"/>
      <c r="B156" s="55"/>
      <c r="C156" s="55"/>
      <c r="D156" s="55"/>
      <c r="E156" s="56"/>
      <c r="F156" s="55"/>
      <c r="G156" s="55"/>
      <c r="H156" s="55"/>
      <c r="I156" s="55"/>
      <c r="J156" s="73"/>
    </row>
    <row r="157" spans="1:10" x14ac:dyDescent="0.25">
      <c r="A157" s="55"/>
      <c r="B157" s="57" t="s">
        <v>153</v>
      </c>
      <c r="C157" s="55"/>
      <c r="D157" s="55"/>
      <c r="E157" s="56"/>
      <c r="F157" s="55"/>
      <c r="G157" s="55"/>
      <c r="H157" s="55"/>
      <c r="I157" s="55"/>
      <c r="J157" s="73"/>
    </row>
    <row r="158" spans="1:10" x14ac:dyDescent="0.25">
      <c r="A158" s="55"/>
      <c r="B158" s="55"/>
      <c r="C158" s="55"/>
      <c r="D158" s="55"/>
      <c r="E158" s="56"/>
      <c r="F158" s="55"/>
      <c r="G158" s="55"/>
      <c r="H158" s="55"/>
      <c r="I158" s="55"/>
      <c r="J158" s="73"/>
    </row>
    <row r="159" spans="1:10" ht="16.5" thickBot="1" x14ac:dyDescent="0.3">
      <c r="A159" s="55"/>
      <c r="B159" s="55"/>
      <c r="C159" s="55" t="s">
        <v>138</v>
      </c>
      <c r="D159" s="55"/>
      <c r="E159" s="56"/>
      <c r="F159" s="55"/>
      <c r="G159" s="55" t="s">
        <v>139</v>
      </c>
      <c r="H159" s="55"/>
      <c r="I159" s="55"/>
      <c r="J159" s="73"/>
    </row>
    <row r="160" spans="1:10" ht="16.5" thickBot="1" x14ac:dyDescent="0.3">
      <c r="A160" s="55"/>
      <c r="B160" s="55"/>
      <c r="C160" s="55"/>
      <c r="D160" s="55"/>
      <c r="E160" s="66"/>
      <c r="F160" s="55"/>
      <c r="G160" s="55"/>
      <c r="H160" s="55"/>
      <c r="I160" s="66"/>
      <c r="J160" s="73"/>
    </row>
    <row r="161" spans="1:10" x14ac:dyDescent="0.25">
      <c r="A161" s="55"/>
      <c r="B161" s="55"/>
      <c r="C161" s="55"/>
      <c r="D161" s="55"/>
      <c r="E161" s="56"/>
      <c r="F161" s="55"/>
      <c r="G161" s="55"/>
      <c r="H161" s="55"/>
      <c r="I161" s="55"/>
      <c r="J161" s="73"/>
    </row>
    <row r="162" spans="1:10" ht="16.5" thickBot="1" x14ac:dyDescent="0.3">
      <c r="A162" s="55"/>
      <c r="B162" s="55"/>
      <c r="C162" s="55" t="s">
        <v>140</v>
      </c>
      <c r="D162" s="55"/>
      <c r="E162" s="56"/>
      <c r="F162" s="55"/>
      <c r="G162" s="55" t="s">
        <v>142</v>
      </c>
      <c r="H162" s="55"/>
      <c r="I162" s="55"/>
      <c r="J162" s="73"/>
    </row>
    <row r="163" spans="1:10" ht="16.5" thickBot="1" x14ac:dyDescent="0.3">
      <c r="A163" s="55"/>
      <c r="B163" s="55"/>
      <c r="C163" s="55"/>
      <c r="D163" s="55"/>
      <c r="E163" s="66"/>
      <c r="F163" s="55"/>
      <c r="G163" s="55"/>
      <c r="H163" s="55"/>
      <c r="I163" s="66"/>
      <c r="J163" s="73"/>
    </row>
    <row r="164" spans="1:10" x14ac:dyDescent="0.25">
      <c r="A164" s="55"/>
      <c r="B164" s="55"/>
      <c r="C164" s="55"/>
      <c r="D164" s="55"/>
      <c r="E164" s="56" t="s">
        <v>141</v>
      </c>
      <c r="F164" s="55"/>
      <c r="G164" s="55"/>
      <c r="H164" s="55"/>
      <c r="I164" s="55" t="s">
        <v>143</v>
      </c>
      <c r="J164" s="73"/>
    </row>
    <row r="165" spans="1:10" x14ac:dyDescent="0.25">
      <c r="A165" s="63"/>
      <c r="B165" s="63"/>
      <c r="C165" s="63"/>
      <c r="D165" s="63"/>
      <c r="E165" s="64"/>
      <c r="F165" s="63"/>
      <c r="G165" s="63"/>
      <c r="H165" s="63"/>
      <c r="I165" s="63"/>
      <c r="J165" s="74"/>
    </row>
    <row r="166" spans="1:10" x14ac:dyDescent="0.25">
      <c r="A166" s="55"/>
      <c r="B166" s="55"/>
      <c r="C166" s="55"/>
      <c r="D166" s="55"/>
      <c r="E166" s="56"/>
      <c r="F166" s="55"/>
      <c r="G166" s="55"/>
      <c r="H166" s="55"/>
      <c r="I166" s="55"/>
      <c r="J166" s="73"/>
    </row>
    <row r="167" spans="1:10" x14ac:dyDescent="0.25">
      <c r="A167" s="55"/>
      <c r="B167" s="57" t="s">
        <v>155</v>
      </c>
      <c r="C167" s="55"/>
      <c r="D167" s="55"/>
      <c r="E167" s="56"/>
      <c r="F167" s="55"/>
      <c r="G167" s="55"/>
      <c r="H167" s="55"/>
      <c r="I167" s="55"/>
      <c r="J167" s="73"/>
    </row>
    <row r="168" spans="1:10" x14ac:dyDescent="0.25">
      <c r="A168" s="55"/>
      <c r="B168" s="55"/>
      <c r="C168" s="55"/>
      <c r="D168" s="55"/>
      <c r="E168" s="56"/>
      <c r="F168" s="55"/>
      <c r="G168" s="55"/>
      <c r="H168" s="55"/>
      <c r="I168" s="55"/>
      <c r="J168" s="73"/>
    </row>
    <row r="169" spans="1:10" ht="16.5" thickBot="1" x14ac:dyDescent="0.3">
      <c r="A169" s="55"/>
      <c r="B169" s="55"/>
      <c r="C169" s="55" t="s">
        <v>138</v>
      </c>
      <c r="D169" s="55"/>
      <c r="E169" s="56"/>
      <c r="F169" s="55"/>
      <c r="G169" s="55" t="s">
        <v>139</v>
      </c>
      <c r="H169" s="55"/>
      <c r="I169" s="55"/>
      <c r="J169" s="73"/>
    </row>
    <row r="170" spans="1:10" ht="16.5" thickBot="1" x14ac:dyDescent="0.3">
      <c r="A170" s="55"/>
      <c r="B170" s="55"/>
      <c r="C170" s="55"/>
      <c r="D170" s="55"/>
      <c r="E170" s="66"/>
      <c r="F170" s="55"/>
      <c r="G170" s="55"/>
      <c r="H170" s="55"/>
      <c r="I170" s="66"/>
      <c r="J170" s="73"/>
    </row>
    <row r="171" spans="1:10" x14ac:dyDescent="0.25">
      <c r="A171" s="55"/>
      <c r="B171" s="55"/>
      <c r="C171" s="55"/>
      <c r="D171" s="55"/>
      <c r="E171" s="56"/>
      <c r="F171" s="55"/>
      <c r="G171" s="55"/>
      <c r="H171" s="55"/>
      <c r="I171" s="55"/>
      <c r="J171" s="73"/>
    </row>
    <row r="172" spans="1:10" ht="16.5" thickBot="1" x14ac:dyDescent="0.3">
      <c r="A172" s="55"/>
      <c r="B172" s="55"/>
      <c r="C172" s="55" t="s">
        <v>140</v>
      </c>
      <c r="D172" s="55"/>
      <c r="E172" s="56"/>
      <c r="F172" s="55"/>
      <c r="G172" s="55" t="s">
        <v>142</v>
      </c>
      <c r="H172" s="55"/>
      <c r="I172" s="55"/>
      <c r="J172" s="73"/>
    </row>
    <row r="173" spans="1:10" ht="16.5" thickBot="1" x14ac:dyDescent="0.3">
      <c r="A173" s="55"/>
      <c r="B173" s="55"/>
      <c r="C173" s="55"/>
      <c r="D173" s="55"/>
      <c r="E173" s="66"/>
      <c r="F173" s="55"/>
      <c r="G173" s="55"/>
      <c r="H173" s="55"/>
      <c r="I173" s="66"/>
      <c r="J173" s="73"/>
    </row>
    <row r="174" spans="1:10" x14ac:dyDescent="0.25">
      <c r="A174" s="55"/>
      <c r="B174" s="55"/>
      <c r="C174" s="55"/>
      <c r="D174" s="55"/>
      <c r="E174" s="56" t="s">
        <v>141</v>
      </c>
      <c r="F174" s="55"/>
      <c r="G174" s="55"/>
      <c r="H174" s="55"/>
      <c r="I174" s="55" t="s">
        <v>143</v>
      </c>
      <c r="J174" s="73"/>
    </row>
    <row r="175" spans="1:10" ht="16.5" thickBot="1" x14ac:dyDescent="0.3">
      <c r="A175" s="67"/>
      <c r="B175" s="67"/>
      <c r="C175" s="67"/>
      <c r="D175" s="67"/>
      <c r="E175" s="68"/>
      <c r="F175" s="67"/>
      <c r="G175" s="67"/>
      <c r="H175" s="67"/>
      <c r="I175" s="67"/>
      <c r="J175" s="75"/>
    </row>
    <row r="176" spans="1:10" ht="16.5" thickTop="1" x14ac:dyDescent="0.25">
      <c r="A176" s="61"/>
      <c r="B176" s="55"/>
      <c r="C176" s="55"/>
      <c r="D176" s="55"/>
      <c r="E176" s="56"/>
      <c r="F176" s="55"/>
      <c r="G176" s="55"/>
      <c r="H176" s="55"/>
      <c r="I176" s="55"/>
      <c r="J176" s="73"/>
    </row>
    <row r="177" spans="1:10" x14ac:dyDescent="0.25">
      <c r="A177" s="61"/>
      <c r="B177" s="57" t="s">
        <v>104</v>
      </c>
      <c r="C177" s="55"/>
      <c r="D177" s="55"/>
      <c r="E177" s="56"/>
      <c r="F177" s="55"/>
      <c r="G177" s="55"/>
      <c r="H177" s="55"/>
      <c r="I177" s="55"/>
      <c r="J177" s="73"/>
    </row>
    <row r="178" spans="1:10" x14ac:dyDescent="0.25">
      <c r="A178" s="61"/>
      <c r="B178" s="57" t="s">
        <v>113</v>
      </c>
      <c r="C178" s="55"/>
      <c r="D178" s="55"/>
      <c r="E178" s="56"/>
      <c r="F178" s="55"/>
      <c r="G178" s="55"/>
      <c r="H178" s="55"/>
      <c r="I178" s="55"/>
      <c r="J178" s="73"/>
    </row>
    <row r="179" spans="1:10" ht="16.5" thickBot="1" x14ac:dyDescent="0.3">
      <c r="A179" s="67"/>
      <c r="B179" s="69"/>
      <c r="C179" s="67"/>
      <c r="D179" s="67"/>
      <c r="E179" s="68"/>
      <c r="F179" s="67"/>
      <c r="G179" s="67"/>
      <c r="H179" s="67"/>
      <c r="I179" s="67"/>
      <c r="J179" s="75"/>
    </row>
    <row r="180" spans="1:10" ht="16.5" thickTop="1" x14ac:dyDescent="0.25">
      <c r="A180" s="61"/>
      <c r="B180" s="57"/>
      <c r="C180" s="55"/>
      <c r="D180" s="55"/>
      <c r="E180" s="56"/>
      <c r="F180" s="55"/>
      <c r="G180" s="55"/>
      <c r="H180" s="55"/>
      <c r="I180" s="55"/>
      <c r="J180" s="73"/>
    </row>
    <row r="181" spans="1:10" x14ac:dyDescent="0.25">
      <c r="A181" s="61"/>
      <c r="B181" s="57" t="s">
        <v>103</v>
      </c>
      <c r="C181" s="55"/>
      <c r="D181" s="55"/>
      <c r="E181" s="56"/>
      <c r="F181" s="55"/>
      <c r="G181" s="55"/>
      <c r="H181" s="55"/>
      <c r="I181" s="55"/>
      <c r="J181" s="73"/>
    </row>
    <row r="182" spans="1:10" x14ac:dyDescent="0.25">
      <c r="A182" s="61"/>
      <c r="B182" s="57"/>
      <c r="C182" s="55"/>
      <c r="D182" s="55"/>
      <c r="E182" s="56"/>
      <c r="F182" s="55"/>
      <c r="G182" s="55"/>
      <c r="H182" s="55"/>
      <c r="I182" s="55"/>
      <c r="J182" s="73"/>
    </row>
    <row r="183" spans="1:10" ht="16.5" thickBot="1" x14ac:dyDescent="0.3">
      <c r="A183" s="61"/>
      <c r="B183" s="55"/>
      <c r="C183" s="55" t="s">
        <v>83</v>
      </c>
      <c r="D183" s="55"/>
      <c r="E183" s="56"/>
      <c r="F183" s="55"/>
      <c r="G183" s="55" t="s">
        <v>105</v>
      </c>
      <c r="H183" s="55"/>
      <c r="I183" s="56"/>
      <c r="J183" s="73"/>
    </row>
    <row r="184" spans="1:10" ht="16.5" thickBot="1" x14ac:dyDescent="0.3">
      <c r="A184" s="61"/>
      <c r="B184" s="55"/>
      <c r="C184" s="55"/>
      <c r="D184" s="55"/>
      <c r="E184" s="66"/>
      <c r="F184" s="55"/>
      <c r="G184" s="55"/>
      <c r="H184" s="55"/>
      <c r="I184" s="66"/>
      <c r="J184" s="73"/>
    </row>
    <row r="185" spans="1:10" x14ac:dyDescent="0.25">
      <c r="A185" s="61"/>
      <c r="B185" s="55"/>
      <c r="C185" s="55"/>
      <c r="D185" s="55"/>
      <c r="E185" s="56"/>
      <c r="F185" s="55"/>
      <c r="G185" s="55"/>
      <c r="H185" s="55"/>
      <c r="I185" s="55"/>
      <c r="J185" s="73"/>
    </row>
    <row r="186" spans="1:10" ht="16.5" thickBot="1" x14ac:dyDescent="0.3">
      <c r="A186" s="61"/>
      <c r="B186" s="55"/>
      <c r="C186" s="55" t="s">
        <v>108</v>
      </c>
      <c r="D186" s="55"/>
      <c r="E186" s="56"/>
      <c r="F186" s="55"/>
      <c r="G186" s="55" t="s">
        <v>112</v>
      </c>
      <c r="H186" s="55"/>
      <c r="I186" s="56"/>
      <c r="J186" s="73"/>
    </row>
    <row r="187" spans="1:10" ht="16.5" thickBot="1" x14ac:dyDescent="0.3">
      <c r="A187" s="61"/>
      <c r="B187" s="55"/>
      <c r="C187" s="55"/>
      <c r="D187" s="55"/>
      <c r="E187" s="66"/>
      <c r="F187" s="55"/>
      <c r="G187" s="55"/>
      <c r="H187" s="55"/>
      <c r="I187" s="66"/>
      <c r="J187" s="73"/>
    </row>
    <row r="188" spans="1:10" x14ac:dyDescent="0.25">
      <c r="A188" s="61"/>
      <c r="B188" s="55"/>
      <c r="C188" s="55"/>
      <c r="D188" s="55"/>
      <c r="E188" s="56"/>
      <c r="F188" s="55"/>
      <c r="G188" s="55"/>
      <c r="H188" s="55"/>
      <c r="I188" s="55"/>
      <c r="J188" s="73"/>
    </row>
    <row r="189" spans="1:10" ht="16.5" thickBot="1" x14ac:dyDescent="0.3">
      <c r="A189" s="61"/>
      <c r="B189" s="55"/>
      <c r="C189" s="55" t="s">
        <v>75</v>
      </c>
      <c r="D189" s="55"/>
      <c r="E189" s="56"/>
      <c r="F189" s="55"/>
      <c r="G189" s="55" t="s">
        <v>84</v>
      </c>
      <c r="H189" s="55"/>
      <c r="I189" s="56"/>
      <c r="J189" s="73"/>
    </row>
    <row r="190" spans="1:10" ht="16.5" thickBot="1" x14ac:dyDescent="0.3">
      <c r="A190" s="61"/>
      <c r="B190" s="55"/>
      <c r="C190" s="55"/>
      <c r="D190" s="55"/>
      <c r="E190" s="66"/>
      <c r="F190" s="55"/>
      <c r="G190" s="55"/>
      <c r="H190" s="55"/>
      <c r="I190" s="66"/>
      <c r="J190" s="73"/>
    </row>
    <row r="191" spans="1:10" x14ac:dyDescent="0.25">
      <c r="A191" s="61"/>
      <c r="B191" s="55"/>
      <c r="C191" s="55"/>
      <c r="D191" s="55"/>
      <c r="E191" s="56" t="s">
        <v>131</v>
      </c>
      <c r="F191" s="55"/>
      <c r="G191" s="55"/>
      <c r="H191" s="55"/>
      <c r="I191" s="55" t="s">
        <v>131</v>
      </c>
      <c r="J191" s="73"/>
    </row>
    <row r="192" spans="1:10" x14ac:dyDescent="0.25">
      <c r="A192" s="61"/>
      <c r="B192" s="55"/>
      <c r="C192" s="55"/>
      <c r="D192" s="55"/>
      <c r="E192" s="56"/>
      <c r="F192" s="55"/>
      <c r="G192" s="55"/>
      <c r="H192" s="55"/>
      <c r="I192" s="55"/>
      <c r="J192" s="73"/>
    </row>
    <row r="193" spans="1:10" ht="16.5" thickBot="1" x14ac:dyDescent="0.3">
      <c r="A193" s="61"/>
      <c r="B193" s="55"/>
      <c r="C193" s="55" t="s">
        <v>109</v>
      </c>
      <c r="D193" s="55"/>
      <c r="E193" s="56"/>
      <c r="F193" s="55"/>
      <c r="G193" s="55" t="s">
        <v>110</v>
      </c>
      <c r="H193" s="55"/>
      <c r="I193" s="56"/>
      <c r="J193" s="73"/>
    </row>
    <row r="194" spans="1:10" ht="16.5" thickBot="1" x14ac:dyDescent="0.3">
      <c r="A194" s="61"/>
      <c r="B194" s="55"/>
      <c r="C194" s="55"/>
      <c r="D194" s="55"/>
      <c r="E194" s="66"/>
      <c r="F194" s="55"/>
      <c r="G194" s="55"/>
      <c r="H194" s="55"/>
      <c r="I194" s="66"/>
      <c r="J194" s="73"/>
    </row>
    <row r="195" spans="1:10" x14ac:dyDescent="0.25">
      <c r="A195" s="61"/>
      <c r="B195" s="55"/>
      <c r="C195" s="55"/>
      <c r="D195" s="55"/>
      <c r="E195" s="56" t="s">
        <v>131</v>
      </c>
      <c r="F195" s="55"/>
      <c r="G195" s="55"/>
      <c r="H195" s="55"/>
      <c r="I195" s="55" t="s">
        <v>131</v>
      </c>
      <c r="J195" s="73"/>
    </row>
    <row r="196" spans="1:10" x14ac:dyDescent="0.25">
      <c r="A196" s="61"/>
      <c r="B196" s="55"/>
      <c r="C196" s="55"/>
      <c r="D196" s="55"/>
      <c r="E196" s="56"/>
      <c r="F196" s="55"/>
      <c r="G196" s="55"/>
      <c r="H196" s="55"/>
      <c r="I196" s="55"/>
      <c r="J196" s="73"/>
    </row>
    <row r="197" spans="1:10" ht="16.5" thickBot="1" x14ac:dyDescent="0.3">
      <c r="A197" s="61"/>
      <c r="B197" s="55"/>
      <c r="C197" s="55" t="s">
        <v>111</v>
      </c>
      <c r="D197" s="55"/>
      <c r="E197" s="56"/>
      <c r="F197" s="55"/>
      <c r="G197" s="55" t="s">
        <v>132</v>
      </c>
      <c r="H197" s="55"/>
      <c r="I197" s="56"/>
      <c r="J197" s="73"/>
    </row>
    <row r="198" spans="1:10" ht="16.5" thickBot="1" x14ac:dyDescent="0.3">
      <c r="A198" s="61"/>
      <c r="B198" s="55"/>
      <c r="C198" s="55"/>
      <c r="D198" s="55"/>
      <c r="E198" s="66"/>
      <c r="F198" s="55"/>
      <c r="G198" s="55"/>
      <c r="H198" s="55"/>
      <c r="I198" s="66"/>
      <c r="J198" s="73"/>
    </row>
    <row r="199" spans="1:10" x14ac:dyDescent="0.25">
      <c r="A199" s="61"/>
      <c r="B199" s="55"/>
      <c r="C199" s="55"/>
      <c r="D199" s="55"/>
      <c r="E199" s="56" t="s">
        <v>131</v>
      </c>
      <c r="F199" s="55"/>
      <c r="G199" s="55"/>
      <c r="H199" s="55"/>
      <c r="I199" s="55" t="s">
        <v>133</v>
      </c>
      <c r="J199" s="73"/>
    </row>
    <row r="200" spans="1:10" x14ac:dyDescent="0.25">
      <c r="A200" s="63"/>
      <c r="B200" s="63"/>
      <c r="C200" s="63"/>
      <c r="D200" s="63"/>
      <c r="E200" s="64"/>
      <c r="F200" s="63"/>
      <c r="G200" s="63"/>
      <c r="H200" s="63"/>
      <c r="I200" s="63"/>
      <c r="J200" s="74"/>
    </row>
    <row r="201" spans="1:10" x14ac:dyDescent="0.25">
      <c r="A201" s="55"/>
      <c r="B201" s="55"/>
      <c r="C201" s="55"/>
      <c r="D201" s="55"/>
      <c r="E201" s="56"/>
      <c r="F201" s="55"/>
      <c r="G201" s="55"/>
      <c r="H201" s="55"/>
      <c r="I201" s="55"/>
      <c r="J201" s="73"/>
    </row>
    <row r="202" spans="1:10" x14ac:dyDescent="0.25">
      <c r="A202" s="61"/>
      <c r="B202" s="57" t="s">
        <v>144</v>
      </c>
      <c r="C202" s="55"/>
      <c r="D202" s="55"/>
      <c r="E202" s="56"/>
      <c r="F202" s="55"/>
      <c r="G202" s="55"/>
      <c r="H202" s="55"/>
      <c r="I202" s="55"/>
      <c r="J202" s="73"/>
    </row>
    <row r="203" spans="1:10" x14ac:dyDescent="0.25">
      <c r="A203" s="61"/>
      <c r="B203" s="57"/>
      <c r="C203" s="55"/>
      <c r="D203" s="55"/>
      <c r="E203" s="56"/>
      <c r="F203" s="55"/>
      <c r="G203" s="55"/>
      <c r="H203" s="55"/>
      <c r="I203" s="55"/>
      <c r="J203" s="73"/>
    </row>
    <row r="204" spans="1:10" ht="16.5" thickBot="1" x14ac:dyDescent="0.3">
      <c r="A204" s="61"/>
      <c r="B204" s="55"/>
      <c r="C204" s="55" t="s">
        <v>83</v>
      </c>
      <c r="D204" s="55"/>
      <c r="E204" s="56"/>
      <c r="F204" s="55"/>
      <c r="G204" s="55" t="s">
        <v>105</v>
      </c>
      <c r="H204" s="55"/>
      <c r="I204" s="56"/>
      <c r="J204" s="73"/>
    </row>
    <row r="205" spans="1:10" ht="16.5" thickBot="1" x14ac:dyDescent="0.3">
      <c r="A205" s="61"/>
      <c r="B205" s="55"/>
      <c r="C205" s="55"/>
      <c r="D205" s="55"/>
      <c r="E205" s="66"/>
      <c r="F205" s="55"/>
      <c r="G205" s="55"/>
      <c r="H205" s="55"/>
      <c r="I205" s="66"/>
      <c r="J205" s="73"/>
    </row>
    <row r="206" spans="1:10" x14ac:dyDescent="0.25">
      <c r="A206" s="61"/>
      <c r="B206" s="55"/>
      <c r="C206" s="55"/>
      <c r="D206" s="55"/>
      <c r="E206" s="56"/>
      <c r="F206" s="55"/>
      <c r="G206" s="55"/>
      <c r="H206" s="55"/>
      <c r="I206" s="55"/>
      <c r="J206" s="73"/>
    </row>
    <row r="207" spans="1:10" ht="16.5" thickBot="1" x14ac:dyDescent="0.3">
      <c r="A207" s="61"/>
      <c r="B207" s="55"/>
      <c r="C207" s="55" t="s">
        <v>108</v>
      </c>
      <c r="D207" s="55"/>
      <c r="E207" s="56"/>
      <c r="F207" s="55"/>
      <c r="G207" s="55" t="s">
        <v>112</v>
      </c>
      <c r="H207" s="55"/>
      <c r="I207" s="56"/>
      <c r="J207" s="73"/>
    </row>
    <row r="208" spans="1:10" ht="16.5" thickBot="1" x14ac:dyDescent="0.3">
      <c r="A208" s="61"/>
      <c r="B208" s="55"/>
      <c r="C208" s="55"/>
      <c r="D208" s="55"/>
      <c r="E208" s="66"/>
      <c r="F208" s="55"/>
      <c r="G208" s="55"/>
      <c r="H208" s="55"/>
      <c r="I208" s="66"/>
      <c r="J208" s="73"/>
    </row>
    <row r="209" spans="1:10" x14ac:dyDescent="0.25">
      <c r="A209" s="61"/>
      <c r="B209" s="55"/>
      <c r="C209" s="55"/>
      <c r="D209" s="55"/>
      <c r="E209" s="56"/>
      <c r="F209" s="55"/>
      <c r="G209" s="55"/>
      <c r="H209" s="55"/>
      <c r="I209" s="55"/>
      <c r="J209" s="73"/>
    </row>
    <row r="210" spans="1:10" ht="16.5" thickBot="1" x14ac:dyDescent="0.3">
      <c r="A210" s="61"/>
      <c r="B210" s="55"/>
      <c r="C210" s="55" t="s">
        <v>75</v>
      </c>
      <c r="D210" s="55"/>
      <c r="E210" s="56"/>
      <c r="F210" s="55"/>
      <c r="G210" s="55" t="s">
        <v>84</v>
      </c>
      <c r="H210" s="55"/>
      <c r="I210" s="56"/>
      <c r="J210" s="73"/>
    </row>
    <row r="211" spans="1:10" ht="16.5" thickBot="1" x14ac:dyDescent="0.3">
      <c r="A211" s="61"/>
      <c r="B211" s="55"/>
      <c r="C211" s="55"/>
      <c r="D211" s="55"/>
      <c r="E211" s="66"/>
      <c r="F211" s="55"/>
      <c r="G211" s="55"/>
      <c r="H211" s="55"/>
      <c r="I211" s="66"/>
      <c r="J211" s="73"/>
    </row>
    <row r="212" spans="1:10" x14ac:dyDescent="0.25">
      <c r="A212" s="61"/>
      <c r="B212" s="55"/>
      <c r="C212" s="55"/>
      <c r="D212" s="55"/>
      <c r="E212" s="56" t="s">
        <v>131</v>
      </c>
      <c r="F212" s="55"/>
      <c r="G212" s="55"/>
      <c r="H212" s="55"/>
      <c r="I212" s="55" t="s">
        <v>131</v>
      </c>
      <c r="J212" s="73"/>
    </row>
    <row r="213" spans="1:10" x14ac:dyDescent="0.25">
      <c r="A213" s="61"/>
      <c r="B213" s="55"/>
      <c r="C213" s="55"/>
      <c r="D213" s="55"/>
      <c r="E213" s="56"/>
      <c r="F213" s="55"/>
      <c r="G213" s="55"/>
      <c r="H213" s="55"/>
      <c r="I213" s="55"/>
      <c r="J213" s="73"/>
    </row>
    <row r="214" spans="1:10" ht="16.5" thickBot="1" x14ac:dyDescent="0.3">
      <c r="A214" s="61"/>
      <c r="B214" s="55"/>
      <c r="C214" s="55" t="s">
        <v>109</v>
      </c>
      <c r="D214" s="55"/>
      <c r="E214" s="56"/>
      <c r="F214" s="55"/>
      <c r="G214" s="55" t="s">
        <v>110</v>
      </c>
      <c r="H214" s="55"/>
      <c r="I214" s="56"/>
      <c r="J214" s="73"/>
    </row>
    <row r="215" spans="1:10" ht="16.5" thickBot="1" x14ac:dyDescent="0.3">
      <c r="A215" s="61"/>
      <c r="B215" s="55"/>
      <c r="C215" s="55"/>
      <c r="D215" s="55"/>
      <c r="E215" s="66"/>
      <c r="F215" s="55"/>
      <c r="G215" s="55"/>
      <c r="H215" s="55"/>
      <c r="I215" s="66"/>
      <c r="J215" s="73"/>
    </row>
    <row r="216" spans="1:10" x14ac:dyDescent="0.25">
      <c r="A216" s="61"/>
      <c r="B216" s="55"/>
      <c r="C216" s="55"/>
      <c r="D216" s="55"/>
      <c r="E216" s="56" t="s">
        <v>131</v>
      </c>
      <c r="F216" s="55"/>
      <c r="G216" s="55"/>
      <c r="H216" s="55"/>
      <c r="I216" s="55" t="s">
        <v>131</v>
      </c>
      <c r="J216" s="73"/>
    </row>
    <row r="217" spans="1:10" x14ac:dyDescent="0.25">
      <c r="A217" s="61"/>
      <c r="B217" s="55"/>
      <c r="C217" s="55"/>
      <c r="D217" s="55"/>
      <c r="E217" s="56"/>
      <c r="F217" s="55"/>
      <c r="G217" s="55"/>
      <c r="H217" s="55"/>
      <c r="I217" s="55"/>
      <c r="J217" s="73"/>
    </row>
    <row r="218" spans="1:10" ht="16.5" thickBot="1" x14ac:dyDescent="0.3">
      <c r="A218" s="61"/>
      <c r="B218" s="55"/>
      <c r="C218" s="55" t="s">
        <v>111</v>
      </c>
      <c r="D218" s="55"/>
      <c r="E218" s="56"/>
      <c r="F218" s="55"/>
      <c r="G218" s="55" t="s">
        <v>132</v>
      </c>
      <c r="H218" s="55"/>
      <c r="I218" s="56"/>
      <c r="J218" s="73"/>
    </row>
    <row r="219" spans="1:10" ht="16.5" thickBot="1" x14ac:dyDescent="0.3">
      <c r="A219" s="61"/>
      <c r="B219" s="55"/>
      <c r="C219" s="55"/>
      <c r="D219" s="55"/>
      <c r="E219" s="66"/>
      <c r="F219" s="55"/>
      <c r="G219" s="55"/>
      <c r="H219" s="55"/>
      <c r="I219" s="66"/>
      <c r="J219" s="73"/>
    </row>
    <row r="220" spans="1:10" x14ac:dyDescent="0.25">
      <c r="A220" s="61"/>
      <c r="B220" s="55"/>
      <c r="C220" s="55"/>
      <c r="D220" s="55"/>
      <c r="E220" s="56" t="s">
        <v>131</v>
      </c>
      <c r="F220" s="55"/>
      <c r="G220" s="55"/>
      <c r="H220" s="55"/>
      <c r="I220" s="55" t="s">
        <v>133</v>
      </c>
      <c r="J220" s="73"/>
    </row>
    <row r="221" spans="1:10" x14ac:dyDescent="0.25">
      <c r="A221" s="63"/>
      <c r="B221" s="63"/>
      <c r="C221" s="63"/>
      <c r="D221" s="63"/>
      <c r="E221" s="64"/>
      <c r="F221" s="63"/>
      <c r="G221" s="63"/>
      <c r="H221" s="63"/>
      <c r="I221" s="63"/>
      <c r="J221" s="74"/>
    </row>
    <row r="222" spans="1:10" x14ac:dyDescent="0.25">
      <c r="A222" s="55"/>
      <c r="B222" s="55"/>
      <c r="C222" s="55"/>
      <c r="D222" s="55"/>
      <c r="E222" s="56"/>
      <c r="F222" s="55"/>
      <c r="G222" s="55"/>
      <c r="H222" s="55"/>
      <c r="I222" s="55"/>
      <c r="J222" s="73"/>
    </row>
    <row r="223" spans="1:10" x14ac:dyDescent="0.25">
      <c r="A223" s="61"/>
      <c r="B223" s="57" t="s">
        <v>145</v>
      </c>
      <c r="C223" s="55"/>
      <c r="D223" s="55"/>
      <c r="E223" s="56"/>
      <c r="F223" s="55"/>
      <c r="G223" s="55"/>
      <c r="H223" s="55"/>
      <c r="I223" s="55"/>
      <c r="J223" s="73"/>
    </row>
    <row r="224" spans="1:10" x14ac:dyDescent="0.25">
      <c r="A224" s="61"/>
      <c r="B224" s="57"/>
      <c r="C224" s="55"/>
      <c r="D224" s="55"/>
      <c r="E224" s="56"/>
      <c r="F224" s="55"/>
      <c r="G224" s="55"/>
      <c r="H224" s="55"/>
      <c r="I224" s="55"/>
      <c r="J224" s="73"/>
    </row>
    <row r="225" spans="1:10" ht="16.5" thickBot="1" x14ac:dyDescent="0.3">
      <c r="A225" s="61"/>
      <c r="B225" s="55"/>
      <c r="C225" s="55" t="s">
        <v>83</v>
      </c>
      <c r="D225" s="55"/>
      <c r="E225" s="56"/>
      <c r="F225" s="55"/>
      <c r="G225" s="55" t="s">
        <v>105</v>
      </c>
      <c r="H225" s="55"/>
      <c r="I225" s="56"/>
      <c r="J225" s="73"/>
    </row>
    <row r="226" spans="1:10" ht="16.5" thickBot="1" x14ac:dyDescent="0.3">
      <c r="A226" s="61"/>
      <c r="B226" s="55"/>
      <c r="C226" s="55"/>
      <c r="D226" s="55"/>
      <c r="E226" s="66"/>
      <c r="F226" s="55"/>
      <c r="G226" s="55"/>
      <c r="H226" s="55"/>
      <c r="I226" s="66"/>
      <c r="J226" s="73"/>
    </row>
    <row r="227" spans="1:10" x14ac:dyDescent="0.25">
      <c r="A227" s="61"/>
      <c r="B227" s="55"/>
      <c r="C227" s="55"/>
      <c r="D227" s="55"/>
      <c r="E227" s="56"/>
      <c r="F227" s="55"/>
      <c r="G227" s="55"/>
      <c r="H227" s="55"/>
      <c r="I227" s="55"/>
      <c r="J227" s="73"/>
    </row>
    <row r="228" spans="1:10" ht="16.5" thickBot="1" x14ac:dyDescent="0.3">
      <c r="A228" s="61"/>
      <c r="B228" s="55"/>
      <c r="C228" s="55" t="s">
        <v>108</v>
      </c>
      <c r="D228" s="55"/>
      <c r="E228" s="56"/>
      <c r="F228" s="55"/>
      <c r="G228" s="55" t="s">
        <v>112</v>
      </c>
      <c r="H228" s="55"/>
      <c r="I228" s="56"/>
      <c r="J228" s="73"/>
    </row>
    <row r="229" spans="1:10" ht="16.5" thickBot="1" x14ac:dyDescent="0.3">
      <c r="A229" s="61"/>
      <c r="B229" s="55"/>
      <c r="C229" s="55"/>
      <c r="D229" s="55"/>
      <c r="E229" s="66"/>
      <c r="F229" s="55"/>
      <c r="G229" s="55"/>
      <c r="H229" s="55"/>
      <c r="I229" s="66"/>
      <c r="J229" s="73"/>
    </row>
    <row r="230" spans="1:10" x14ac:dyDescent="0.25">
      <c r="A230" s="61"/>
      <c r="B230" s="55"/>
      <c r="C230" s="55"/>
      <c r="D230" s="55"/>
      <c r="E230" s="56"/>
      <c r="F230" s="55"/>
      <c r="G230" s="55"/>
      <c r="H230" s="55"/>
      <c r="I230" s="55"/>
      <c r="J230" s="73"/>
    </row>
    <row r="231" spans="1:10" ht="16.5" thickBot="1" x14ac:dyDescent="0.3">
      <c r="A231" s="61"/>
      <c r="B231" s="55"/>
      <c r="C231" s="55" t="s">
        <v>75</v>
      </c>
      <c r="D231" s="55"/>
      <c r="E231" s="56"/>
      <c r="F231" s="55"/>
      <c r="G231" s="55" t="s">
        <v>84</v>
      </c>
      <c r="H231" s="55"/>
      <c r="I231" s="56"/>
      <c r="J231" s="73"/>
    </row>
    <row r="232" spans="1:10" ht="16.5" thickBot="1" x14ac:dyDescent="0.3">
      <c r="A232" s="61"/>
      <c r="B232" s="55"/>
      <c r="C232" s="55"/>
      <c r="D232" s="55"/>
      <c r="E232" s="66"/>
      <c r="F232" s="55"/>
      <c r="G232" s="55"/>
      <c r="H232" s="55"/>
      <c r="I232" s="66"/>
      <c r="J232" s="73"/>
    </row>
    <row r="233" spans="1:10" x14ac:dyDescent="0.25">
      <c r="A233" s="61"/>
      <c r="B233" s="55"/>
      <c r="C233" s="55"/>
      <c r="D233" s="55"/>
      <c r="E233" s="56" t="s">
        <v>131</v>
      </c>
      <c r="F233" s="55"/>
      <c r="G233" s="55"/>
      <c r="H233" s="55"/>
      <c r="I233" s="55" t="s">
        <v>131</v>
      </c>
      <c r="J233" s="73"/>
    </row>
    <row r="234" spans="1:10" x14ac:dyDescent="0.25">
      <c r="A234" s="61"/>
      <c r="B234" s="55"/>
      <c r="C234" s="55"/>
      <c r="D234" s="55"/>
      <c r="E234" s="56"/>
      <c r="F234" s="55"/>
      <c r="G234" s="55"/>
      <c r="H234" s="55"/>
      <c r="I234" s="55"/>
      <c r="J234" s="73"/>
    </row>
    <row r="235" spans="1:10" ht="16.5" thickBot="1" x14ac:dyDescent="0.3">
      <c r="A235" s="61"/>
      <c r="B235" s="55"/>
      <c r="C235" s="55" t="s">
        <v>109</v>
      </c>
      <c r="D235" s="55"/>
      <c r="E235" s="56"/>
      <c r="F235" s="55"/>
      <c r="G235" s="55" t="s">
        <v>110</v>
      </c>
      <c r="H235" s="55"/>
      <c r="I235" s="56"/>
      <c r="J235" s="73"/>
    </row>
    <row r="236" spans="1:10" ht="16.5" thickBot="1" x14ac:dyDescent="0.3">
      <c r="A236" s="61"/>
      <c r="B236" s="55"/>
      <c r="C236" s="55"/>
      <c r="D236" s="55"/>
      <c r="E236" s="66"/>
      <c r="F236" s="55"/>
      <c r="G236" s="55"/>
      <c r="H236" s="55"/>
      <c r="I236" s="66"/>
      <c r="J236" s="73"/>
    </row>
    <row r="237" spans="1:10" x14ac:dyDescent="0.25">
      <c r="A237" s="61"/>
      <c r="B237" s="55"/>
      <c r="C237" s="55"/>
      <c r="D237" s="55"/>
      <c r="E237" s="56" t="s">
        <v>131</v>
      </c>
      <c r="F237" s="55"/>
      <c r="G237" s="55"/>
      <c r="H237" s="55"/>
      <c r="I237" s="55" t="s">
        <v>131</v>
      </c>
      <c r="J237" s="73"/>
    </row>
    <row r="238" spans="1:10" x14ac:dyDescent="0.25">
      <c r="A238" s="61"/>
      <c r="B238" s="55"/>
      <c r="C238" s="55"/>
      <c r="D238" s="55"/>
      <c r="E238" s="56"/>
      <c r="F238" s="55"/>
      <c r="G238" s="55"/>
      <c r="H238" s="55"/>
      <c r="I238" s="55"/>
      <c r="J238" s="73"/>
    </row>
    <row r="239" spans="1:10" ht="16.5" thickBot="1" x14ac:dyDescent="0.3">
      <c r="A239" s="61"/>
      <c r="B239" s="55"/>
      <c r="C239" s="55" t="s">
        <v>111</v>
      </c>
      <c r="D239" s="55"/>
      <c r="E239" s="56"/>
      <c r="F239" s="55"/>
      <c r="G239" s="55" t="s">
        <v>132</v>
      </c>
      <c r="H239" s="55"/>
      <c r="I239" s="56"/>
      <c r="J239" s="73"/>
    </row>
    <row r="240" spans="1:10" ht="16.5" thickBot="1" x14ac:dyDescent="0.3">
      <c r="A240" s="61"/>
      <c r="B240" s="55"/>
      <c r="C240" s="55"/>
      <c r="D240" s="55"/>
      <c r="E240" s="66"/>
      <c r="F240" s="55"/>
      <c r="G240" s="55"/>
      <c r="H240" s="55"/>
      <c r="I240" s="66"/>
      <c r="J240" s="73"/>
    </row>
    <row r="241" spans="1:10" x14ac:dyDescent="0.25">
      <c r="A241" s="61"/>
      <c r="B241" s="55"/>
      <c r="C241" s="55"/>
      <c r="D241" s="55"/>
      <c r="E241" s="56" t="s">
        <v>131</v>
      </c>
      <c r="F241" s="55"/>
      <c r="G241" s="55"/>
      <c r="H241" s="55"/>
      <c r="I241" s="55" t="s">
        <v>133</v>
      </c>
      <c r="J241" s="73"/>
    </row>
    <row r="242" spans="1:10" x14ac:dyDescent="0.25">
      <c r="A242" s="63"/>
      <c r="B242" s="63"/>
      <c r="C242" s="63"/>
      <c r="D242" s="63"/>
      <c r="E242" s="64"/>
      <c r="F242" s="63"/>
      <c r="G242" s="63"/>
      <c r="H242" s="63"/>
      <c r="I242" s="63"/>
      <c r="J242" s="74"/>
    </row>
    <row r="243" spans="1:10" x14ac:dyDescent="0.25">
      <c r="A243" s="55"/>
      <c r="B243" s="55"/>
      <c r="C243" s="55"/>
      <c r="D243" s="55"/>
      <c r="E243" s="56"/>
      <c r="F243" s="55"/>
      <c r="G243" s="55"/>
      <c r="H243" s="55"/>
      <c r="I243" s="55"/>
      <c r="J243" s="73"/>
    </row>
    <row r="244" spans="1:10" x14ac:dyDescent="0.25">
      <c r="A244" s="61"/>
      <c r="B244" s="57" t="s">
        <v>146</v>
      </c>
      <c r="C244" s="55"/>
      <c r="D244" s="55"/>
      <c r="E244" s="56"/>
      <c r="F244" s="55"/>
      <c r="G244" s="55"/>
      <c r="H244" s="55"/>
      <c r="I244" s="55"/>
      <c r="J244" s="73"/>
    </row>
    <row r="245" spans="1:10" x14ac:dyDescent="0.25">
      <c r="A245" s="61"/>
      <c r="B245" s="57"/>
      <c r="C245" s="55"/>
      <c r="D245" s="55"/>
      <c r="E245" s="56"/>
      <c r="F245" s="55"/>
      <c r="G245" s="55"/>
      <c r="H245" s="55"/>
      <c r="I245" s="55"/>
      <c r="J245" s="73"/>
    </row>
    <row r="246" spans="1:10" ht="16.5" thickBot="1" x14ac:dyDescent="0.3">
      <c r="A246" s="61"/>
      <c r="B246" s="55"/>
      <c r="C246" s="55" t="s">
        <v>83</v>
      </c>
      <c r="D246" s="55"/>
      <c r="E246" s="56"/>
      <c r="F246" s="55"/>
      <c r="G246" s="55" t="s">
        <v>105</v>
      </c>
      <c r="H246" s="55"/>
      <c r="I246" s="56"/>
      <c r="J246" s="73"/>
    </row>
    <row r="247" spans="1:10" ht="16.5" thickBot="1" x14ac:dyDescent="0.3">
      <c r="A247" s="61"/>
      <c r="B247" s="55"/>
      <c r="C247" s="55"/>
      <c r="D247" s="55"/>
      <c r="E247" s="66"/>
      <c r="F247" s="55"/>
      <c r="G247" s="55"/>
      <c r="H247" s="55"/>
      <c r="I247" s="66"/>
      <c r="J247" s="73"/>
    </row>
    <row r="248" spans="1:10" x14ac:dyDescent="0.25">
      <c r="A248" s="61"/>
      <c r="B248" s="55"/>
      <c r="C248" s="55"/>
      <c r="D248" s="55"/>
      <c r="E248" s="56"/>
      <c r="F248" s="55"/>
      <c r="G248" s="55"/>
      <c r="H248" s="55"/>
      <c r="I248" s="55"/>
      <c r="J248" s="73"/>
    </row>
    <row r="249" spans="1:10" ht="16.5" thickBot="1" x14ac:dyDescent="0.3">
      <c r="A249" s="61"/>
      <c r="B249" s="55"/>
      <c r="C249" s="55" t="s">
        <v>108</v>
      </c>
      <c r="D249" s="55"/>
      <c r="E249" s="56"/>
      <c r="F249" s="55"/>
      <c r="G249" s="55" t="s">
        <v>112</v>
      </c>
      <c r="H249" s="55"/>
      <c r="I249" s="56"/>
      <c r="J249" s="73"/>
    </row>
    <row r="250" spans="1:10" ht="16.5" thickBot="1" x14ac:dyDescent="0.3">
      <c r="A250" s="61"/>
      <c r="B250" s="55"/>
      <c r="C250" s="55"/>
      <c r="D250" s="55"/>
      <c r="E250" s="66"/>
      <c r="F250" s="55"/>
      <c r="G250" s="55"/>
      <c r="H250" s="55"/>
      <c r="I250" s="66"/>
      <c r="J250" s="73"/>
    </row>
    <row r="251" spans="1:10" x14ac:dyDescent="0.25">
      <c r="A251" s="61"/>
      <c r="B251" s="55"/>
      <c r="C251" s="55"/>
      <c r="D251" s="55"/>
      <c r="E251" s="56"/>
      <c r="F251" s="55"/>
      <c r="G251" s="55"/>
      <c r="H251" s="55"/>
      <c r="I251" s="55"/>
      <c r="J251" s="73"/>
    </row>
    <row r="252" spans="1:10" ht="16.5" thickBot="1" x14ac:dyDescent="0.3">
      <c r="A252" s="61"/>
      <c r="B252" s="55"/>
      <c r="C252" s="55" t="s">
        <v>75</v>
      </c>
      <c r="D252" s="55"/>
      <c r="E252" s="56"/>
      <c r="F252" s="55"/>
      <c r="G252" s="55" t="s">
        <v>84</v>
      </c>
      <c r="H252" s="55"/>
      <c r="I252" s="56"/>
      <c r="J252" s="73"/>
    </row>
    <row r="253" spans="1:10" ht="16.5" thickBot="1" x14ac:dyDescent="0.3">
      <c r="A253" s="61"/>
      <c r="B253" s="55"/>
      <c r="C253" s="55"/>
      <c r="D253" s="55"/>
      <c r="E253" s="66"/>
      <c r="F253" s="55"/>
      <c r="G253" s="55"/>
      <c r="H253" s="55"/>
      <c r="I253" s="66"/>
      <c r="J253" s="73"/>
    </row>
    <row r="254" spans="1:10" x14ac:dyDescent="0.25">
      <c r="A254" s="61"/>
      <c r="B254" s="55"/>
      <c r="C254" s="55"/>
      <c r="D254" s="55"/>
      <c r="E254" s="56" t="s">
        <v>131</v>
      </c>
      <c r="F254" s="55"/>
      <c r="G254" s="55"/>
      <c r="H254" s="55"/>
      <c r="I254" s="55" t="s">
        <v>131</v>
      </c>
      <c r="J254" s="73"/>
    </row>
    <row r="255" spans="1:10" x14ac:dyDescent="0.25">
      <c r="A255" s="61"/>
      <c r="B255" s="55"/>
      <c r="C255" s="55"/>
      <c r="D255" s="55"/>
      <c r="E255" s="56"/>
      <c r="F255" s="55"/>
      <c r="G255" s="55"/>
      <c r="H255" s="55"/>
      <c r="I255" s="55"/>
      <c r="J255" s="73"/>
    </row>
    <row r="256" spans="1:10" ht="16.5" thickBot="1" x14ac:dyDescent="0.3">
      <c r="A256" s="61"/>
      <c r="B256" s="55"/>
      <c r="C256" s="55" t="s">
        <v>109</v>
      </c>
      <c r="D256" s="55"/>
      <c r="E256" s="56"/>
      <c r="F256" s="55"/>
      <c r="G256" s="55" t="s">
        <v>110</v>
      </c>
      <c r="H256" s="55"/>
      <c r="I256" s="56"/>
      <c r="J256" s="73"/>
    </row>
    <row r="257" spans="1:10" ht="16.5" thickBot="1" x14ac:dyDescent="0.3">
      <c r="A257" s="61"/>
      <c r="B257" s="55"/>
      <c r="C257" s="55"/>
      <c r="D257" s="55"/>
      <c r="E257" s="66"/>
      <c r="F257" s="55"/>
      <c r="G257" s="55"/>
      <c r="H257" s="55"/>
      <c r="I257" s="66"/>
      <c r="J257" s="73"/>
    </row>
    <row r="258" spans="1:10" x14ac:dyDescent="0.25">
      <c r="A258" s="61"/>
      <c r="B258" s="55"/>
      <c r="C258" s="55"/>
      <c r="D258" s="55"/>
      <c r="E258" s="56" t="s">
        <v>131</v>
      </c>
      <c r="F258" s="55"/>
      <c r="G258" s="55"/>
      <c r="H258" s="55"/>
      <c r="I258" s="55" t="s">
        <v>131</v>
      </c>
      <c r="J258" s="73"/>
    </row>
    <row r="259" spans="1:10" x14ac:dyDescent="0.25">
      <c r="A259" s="61"/>
      <c r="B259" s="55"/>
      <c r="C259" s="55"/>
      <c r="D259" s="55"/>
      <c r="E259" s="56"/>
      <c r="F259" s="55"/>
      <c r="G259" s="55"/>
      <c r="H259" s="55"/>
      <c r="I259" s="55"/>
      <c r="J259" s="73"/>
    </row>
    <row r="260" spans="1:10" ht="16.5" thickBot="1" x14ac:dyDescent="0.3">
      <c r="A260" s="61"/>
      <c r="B260" s="55"/>
      <c r="C260" s="55" t="s">
        <v>111</v>
      </c>
      <c r="D260" s="55"/>
      <c r="E260" s="56"/>
      <c r="F260" s="55"/>
      <c r="G260" s="55" t="s">
        <v>132</v>
      </c>
      <c r="H260" s="55"/>
      <c r="I260" s="56"/>
      <c r="J260" s="73"/>
    </row>
    <row r="261" spans="1:10" ht="16.5" thickBot="1" x14ac:dyDescent="0.3">
      <c r="A261" s="61"/>
      <c r="B261" s="55"/>
      <c r="C261" s="55"/>
      <c r="D261" s="55"/>
      <c r="E261" s="66"/>
      <c r="F261" s="55"/>
      <c r="G261" s="55"/>
      <c r="H261" s="55"/>
      <c r="I261" s="66"/>
      <c r="J261" s="73"/>
    </row>
    <row r="262" spans="1:10" x14ac:dyDescent="0.25">
      <c r="A262" s="61"/>
      <c r="B262" s="55"/>
      <c r="C262" s="55"/>
      <c r="D262" s="55"/>
      <c r="E262" s="56" t="s">
        <v>131</v>
      </c>
      <c r="F262" s="55"/>
      <c r="G262" s="55"/>
      <c r="H262" s="55"/>
      <c r="I262" s="55" t="s">
        <v>133</v>
      </c>
      <c r="J262" s="73"/>
    </row>
    <row r="263" spans="1:10" x14ac:dyDescent="0.25">
      <c r="A263" s="63"/>
      <c r="B263" s="63"/>
      <c r="C263" s="63"/>
      <c r="D263" s="63"/>
      <c r="E263" s="64"/>
      <c r="F263" s="63"/>
      <c r="G263" s="63"/>
      <c r="H263" s="63"/>
      <c r="I263" s="63"/>
      <c r="J263" s="74"/>
    </row>
    <row r="264" spans="1:10" x14ac:dyDescent="0.25">
      <c r="A264" s="55"/>
      <c r="B264" s="55"/>
      <c r="C264" s="55"/>
      <c r="D264" s="55"/>
      <c r="E264" s="56"/>
      <c r="F264" s="55"/>
      <c r="G264" s="55"/>
      <c r="H264" s="55"/>
      <c r="I264" s="55"/>
      <c r="J264" s="73"/>
    </row>
    <row r="265" spans="1:10" x14ac:dyDescent="0.25">
      <c r="A265" s="61"/>
      <c r="B265" s="57" t="s">
        <v>147</v>
      </c>
      <c r="C265" s="55"/>
      <c r="D265" s="55"/>
      <c r="E265" s="56"/>
      <c r="F265" s="55"/>
      <c r="G265" s="55"/>
      <c r="H265" s="55"/>
      <c r="I265" s="55"/>
      <c r="J265" s="73"/>
    </row>
    <row r="266" spans="1:10" x14ac:dyDescent="0.25">
      <c r="A266" s="61"/>
      <c r="B266" s="57"/>
      <c r="C266" s="55"/>
      <c r="D266" s="55"/>
      <c r="E266" s="56"/>
      <c r="F266" s="55"/>
      <c r="G266" s="55"/>
      <c r="H266" s="55"/>
      <c r="I266" s="55"/>
      <c r="J266" s="73"/>
    </row>
    <row r="267" spans="1:10" ht="16.5" thickBot="1" x14ac:dyDescent="0.3">
      <c r="A267" s="61"/>
      <c r="B267" s="55"/>
      <c r="C267" s="55" t="s">
        <v>83</v>
      </c>
      <c r="D267" s="55"/>
      <c r="E267" s="56"/>
      <c r="F267" s="55"/>
      <c r="G267" s="55" t="s">
        <v>105</v>
      </c>
      <c r="H267" s="55"/>
      <c r="I267" s="56"/>
      <c r="J267" s="73"/>
    </row>
    <row r="268" spans="1:10" ht="16.5" thickBot="1" x14ac:dyDescent="0.3">
      <c r="A268" s="61"/>
      <c r="B268" s="55"/>
      <c r="C268" s="55"/>
      <c r="D268" s="55"/>
      <c r="E268" s="66"/>
      <c r="F268" s="55"/>
      <c r="G268" s="55"/>
      <c r="H268" s="55"/>
      <c r="I268" s="66"/>
      <c r="J268" s="73"/>
    </row>
    <row r="269" spans="1:10" x14ac:dyDescent="0.25">
      <c r="A269" s="61"/>
      <c r="B269" s="55"/>
      <c r="C269" s="55"/>
      <c r="D269" s="55"/>
      <c r="E269" s="56"/>
      <c r="F269" s="55"/>
      <c r="G269" s="55"/>
      <c r="H269" s="55"/>
      <c r="I269" s="55"/>
      <c r="J269" s="73"/>
    </row>
    <row r="270" spans="1:10" ht="16.5" thickBot="1" x14ac:dyDescent="0.3">
      <c r="A270" s="61"/>
      <c r="B270" s="55"/>
      <c r="C270" s="55" t="s">
        <v>108</v>
      </c>
      <c r="D270" s="55"/>
      <c r="E270" s="56"/>
      <c r="F270" s="55"/>
      <c r="G270" s="55" t="s">
        <v>112</v>
      </c>
      <c r="H270" s="55"/>
      <c r="I270" s="56"/>
      <c r="J270" s="73"/>
    </row>
    <row r="271" spans="1:10" ht="16.5" thickBot="1" x14ac:dyDescent="0.3">
      <c r="A271" s="61"/>
      <c r="B271" s="55"/>
      <c r="C271" s="55"/>
      <c r="D271" s="55"/>
      <c r="E271" s="66"/>
      <c r="F271" s="55"/>
      <c r="G271" s="55"/>
      <c r="H271" s="55"/>
      <c r="I271" s="66"/>
      <c r="J271" s="73"/>
    </row>
    <row r="272" spans="1:10" x14ac:dyDescent="0.25">
      <c r="A272" s="61"/>
      <c r="B272" s="55"/>
      <c r="C272" s="55"/>
      <c r="D272" s="55"/>
      <c r="E272" s="56"/>
      <c r="F272" s="55"/>
      <c r="G272" s="55"/>
      <c r="H272" s="55"/>
      <c r="I272" s="55"/>
      <c r="J272" s="73"/>
    </row>
    <row r="273" spans="1:10" ht="16.5" thickBot="1" x14ac:dyDescent="0.3">
      <c r="A273" s="61"/>
      <c r="B273" s="55"/>
      <c r="C273" s="55" t="s">
        <v>75</v>
      </c>
      <c r="D273" s="55"/>
      <c r="E273" s="56"/>
      <c r="F273" s="55"/>
      <c r="G273" s="55" t="s">
        <v>84</v>
      </c>
      <c r="H273" s="55"/>
      <c r="I273" s="56"/>
      <c r="J273" s="73"/>
    </row>
    <row r="274" spans="1:10" ht="16.5" thickBot="1" x14ac:dyDescent="0.3">
      <c r="A274" s="61"/>
      <c r="B274" s="55"/>
      <c r="C274" s="55"/>
      <c r="D274" s="55"/>
      <c r="E274" s="66"/>
      <c r="F274" s="55"/>
      <c r="G274" s="55"/>
      <c r="H274" s="55"/>
      <c r="I274" s="66"/>
      <c r="J274" s="73"/>
    </row>
    <row r="275" spans="1:10" x14ac:dyDescent="0.25">
      <c r="A275" s="61"/>
      <c r="B275" s="55"/>
      <c r="C275" s="55"/>
      <c r="D275" s="55"/>
      <c r="E275" s="56" t="s">
        <v>131</v>
      </c>
      <c r="F275" s="55"/>
      <c r="G275" s="55"/>
      <c r="H275" s="55"/>
      <c r="I275" s="55" t="s">
        <v>131</v>
      </c>
      <c r="J275" s="73"/>
    </row>
    <row r="276" spans="1:10" x14ac:dyDescent="0.25">
      <c r="A276" s="61"/>
      <c r="B276" s="55"/>
      <c r="C276" s="55"/>
      <c r="D276" s="55"/>
      <c r="E276" s="56"/>
      <c r="F276" s="55"/>
      <c r="G276" s="55"/>
      <c r="H276" s="55"/>
      <c r="I276" s="55"/>
      <c r="J276" s="73"/>
    </row>
    <row r="277" spans="1:10" ht="16.5" thickBot="1" x14ac:dyDescent="0.3">
      <c r="A277" s="61"/>
      <c r="B277" s="55"/>
      <c r="C277" s="55" t="s">
        <v>109</v>
      </c>
      <c r="D277" s="55"/>
      <c r="E277" s="56"/>
      <c r="F277" s="55"/>
      <c r="G277" s="55" t="s">
        <v>110</v>
      </c>
      <c r="H277" s="55"/>
      <c r="I277" s="56"/>
      <c r="J277" s="73"/>
    </row>
    <row r="278" spans="1:10" ht="16.5" thickBot="1" x14ac:dyDescent="0.3">
      <c r="A278" s="61"/>
      <c r="B278" s="55"/>
      <c r="C278" s="55"/>
      <c r="D278" s="55"/>
      <c r="E278" s="66"/>
      <c r="F278" s="55"/>
      <c r="G278" s="55"/>
      <c r="H278" s="55"/>
      <c r="I278" s="66"/>
      <c r="J278" s="73"/>
    </row>
    <row r="279" spans="1:10" x14ac:dyDescent="0.25">
      <c r="A279" s="61"/>
      <c r="B279" s="55"/>
      <c r="C279" s="55"/>
      <c r="D279" s="55"/>
      <c r="E279" s="56" t="s">
        <v>131</v>
      </c>
      <c r="F279" s="55"/>
      <c r="G279" s="55"/>
      <c r="H279" s="55"/>
      <c r="I279" s="55" t="s">
        <v>131</v>
      </c>
      <c r="J279" s="73"/>
    </row>
    <row r="280" spans="1:10" x14ac:dyDescent="0.25">
      <c r="A280" s="61"/>
      <c r="B280" s="55"/>
      <c r="C280" s="55"/>
      <c r="D280" s="55"/>
      <c r="E280" s="56"/>
      <c r="F280" s="55"/>
      <c r="G280" s="55"/>
      <c r="H280" s="55"/>
      <c r="I280" s="55"/>
      <c r="J280" s="73"/>
    </row>
    <row r="281" spans="1:10" ht="16.5" thickBot="1" x14ac:dyDescent="0.3">
      <c r="A281" s="61"/>
      <c r="B281" s="55"/>
      <c r="C281" s="55" t="s">
        <v>111</v>
      </c>
      <c r="D281" s="55"/>
      <c r="E281" s="56"/>
      <c r="F281" s="55"/>
      <c r="G281" s="55" t="s">
        <v>132</v>
      </c>
      <c r="H281" s="55"/>
      <c r="I281" s="56"/>
      <c r="J281" s="73"/>
    </row>
    <row r="282" spans="1:10" ht="16.5" thickBot="1" x14ac:dyDescent="0.3">
      <c r="A282" s="61"/>
      <c r="B282" s="55"/>
      <c r="C282" s="55"/>
      <c r="D282" s="55"/>
      <c r="E282" s="66"/>
      <c r="F282" s="55"/>
      <c r="G282" s="55"/>
      <c r="H282" s="55"/>
      <c r="I282" s="66"/>
      <c r="J282" s="73"/>
    </row>
    <row r="283" spans="1:10" x14ac:dyDescent="0.25">
      <c r="A283" s="61"/>
      <c r="B283" s="55"/>
      <c r="C283" s="55"/>
      <c r="D283" s="55"/>
      <c r="E283" s="56" t="s">
        <v>131</v>
      </c>
      <c r="F283" s="55"/>
      <c r="G283" s="55"/>
      <c r="H283" s="55"/>
      <c r="I283" s="55" t="s">
        <v>133</v>
      </c>
      <c r="J283" s="73"/>
    </row>
    <row r="284" spans="1:10" x14ac:dyDescent="0.25">
      <c r="A284" s="63"/>
      <c r="B284" s="63"/>
      <c r="C284" s="63"/>
      <c r="D284" s="63"/>
      <c r="E284" s="64"/>
      <c r="F284" s="63"/>
      <c r="G284" s="63"/>
      <c r="H284" s="63"/>
      <c r="I284" s="63"/>
      <c r="J284" s="74"/>
    </row>
    <row r="285" spans="1:10" x14ac:dyDescent="0.25">
      <c r="A285" s="55"/>
      <c r="B285" s="55"/>
      <c r="C285" s="55"/>
      <c r="D285" s="55"/>
      <c r="E285" s="56"/>
      <c r="F285" s="55"/>
      <c r="G285" s="55"/>
      <c r="H285" s="55"/>
      <c r="I285" s="55"/>
      <c r="J285" s="73"/>
    </row>
    <row r="286" spans="1:10" x14ac:dyDescent="0.25">
      <c r="A286" s="61"/>
      <c r="B286" s="57" t="s">
        <v>148</v>
      </c>
      <c r="C286" s="55"/>
      <c r="D286" s="55"/>
      <c r="E286" s="56"/>
      <c r="F286" s="55"/>
      <c r="G286" s="55"/>
      <c r="H286" s="55"/>
      <c r="I286" s="55"/>
      <c r="J286" s="73"/>
    </row>
    <row r="287" spans="1:10" x14ac:dyDescent="0.25">
      <c r="A287" s="61"/>
      <c r="B287" s="57"/>
      <c r="C287" s="55"/>
      <c r="D287" s="55"/>
      <c r="E287" s="56"/>
      <c r="F287" s="55"/>
      <c r="G287" s="55"/>
      <c r="H287" s="55"/>
      <c r="I287" s="55"/>
      <c r="J287" s="73"/>
    </row>
    <row r="288" spans="1:10" ht="16.5" thickBot="1" x14ac:dyDescent="0.3">
      <c r="A288" s="61"/>
      <c r="B288" s="55"/>
      <c r="C288" s="55" t="s">
        <v>83</v>
      </c>
      <c r="D288" s="55"/>
      <c r="E288" s="56"/>
      <c r="F288" s="55"/>
      <c r="G288" s="55" t="s">
        <v>105</v>
      </c>
      <c r="H288" s="55"/>
      <c r="I288" s="56"/>
      <c r="J288" s="73"/>
    </row>
    <row r="289" spans="1:10" ht="16.5" thickBot="1" x14ac:dyDescent="0.3">
      <c r="A289" s="61"/>
      <c r="B289" s="55"/>
      <c r="C289" s="55"/>
      <c r="D289" s="55"/>
      <c r="E289" s="66"/>
      <c r="F289" s="55"/>
      <c r="G289" s="55"/>
      <c r="H289" s="55"/>
      <c r="I289" s="66"/>
      <c r="J289" s="73"/>
    </row>
    <row r="290" spans="1:10" x14ac:dyDescent="0.25">
      <c r="A290" s="61"/>
      <c r="B290" s="55"/>
      <c r="C290" s="55"/>
      <c r="D290" s="55"/>
      <c r="E290" s="56"/>
      <c r="F290" s="55"/>
      <c r="G290" s="55"/>
      <c r="H290" s="55"/>
      <c r="I290" s="55"/>
      <c r="J290" s="73"/>
    </row>
    <row r="291" spans="1:10" ht="16.5" thickBot="1" x14ac:dyDescent="0.3">
      <c r="A291" s="61"/>
      <c r="B291" s="55"/>
      <c r="C291" s="55" t="s">
        <v>108</v>
      </c>
      <c r="D291" s="55"/>
      <c r="E291" s="56"/>
      <c r="F291" s="55"/>
      <c r="G291" s="55" t="s">
        <v>112</v>
      </c>
      <c r="H291" s="55"/>
      <c r="I291" s="56"/>
      <c r="J291" s="73"/>
    </row>
    <row r="292" spans="1:10" ht="16.5" thickBot="1" x14ac:dyDescent="0.3">
      <c r="A292" s="61"/>
      <c r="B292" s="55"/>
      <c r="C292" s="55"/>
      <c r="D292" s="55"/>
      <c r="E292" s="66"/>
      <c r="F292" s="55"/>
      <c r="G292" s="55"/>
      <c r="H292" s="55"/>
      <c r="I292" s="66"/>
      <c r="J292" s="73"/>
    </row>
    <row r="293" spans="1:10" x14ac:dyDescent="0.25">
      <c r="A293" s="61"/>
      <c r="B293" s="55"/>
      <c r="C293" s="55"/>
      <c r="D293" s="55"/>
      <c r="E293" s="56"/>
      <c r="F293" s="55"/>
      <c r="G293" s="55"/>
      <c r="H293" s="55"/>
      <c r="I293" s="55"/>
      <c r="J293" s="73"/>
    </row>
    <row r="294" spans="1:10" ht="16.5" thickBot="1" x14ac:dyDescent="0.3">
      <c r="A294" s="61"/>
      <c r="B294" s="55"/>
      <c r="C294" s="55" t="s">
        <v>75</v>
      </c>
      <c r="D294" s="55"/>
      <c r="E294" s="56"/>
      <c r="F294" s="55"/>
      <c r="G294" s="55" t="s">
        <v>84</v>
      </c>
      <c r="H294" s="55"/>
      <c r="I294" s="56"/>
      <c r="J294" s="73"/>
    </row>
    <row r="295" spans="1:10" ht="16.5" thickBot="1" x14ac:dyDescent="0.3">
      <c r="A295" s="61"/>
      <c r="B295" s="55"/>
      <c r="C295" s="55"/>
      <c r="D295" s="55"/>
      <c r="E295" s="66"/>
      <c r="F295" s="55"/>
      <c r="G295" s="55"/>
      <c r="H295" s="55"/>
      <c r="I295" s="66"/>
      <c r="J295" s="73"/>
    </row>
    <row r="296" spans="1:10" x14ac:dyDescent="0.25">
      <c r="A296" s="61"/>
      <c r="B296" s="55"/>
      <c r="C296" s="55"/>
      <c r="D296" s="55"/>
      <c r="E296" s="56" t="s">
        <v>131</v>
      </c>
      <c r="F296" s="55"/>
      <c r="G296" s="55"/>
      <c r="H296" s="55"/>
      <c r="I296" s="55" t="s">
        <v>131</v>
      </c>
      <c r="J296" s="73"/>
    </row>
    <row r="297" spans="1:10" x14ac:dyDescent="0.25">
      <c r="A297" s="61"/>
      <c r="B297" s="55"/>
      <c r="C297" s="55"/>
      <c r="D297" s="55"/>
      <c r="E297" s="56"/>
      <c r="F297" s="55"/>
      <c r="G297" s="55"/>
      <c r="H297" s="55"/>
      <c r="I297" s="55"/>
      <c r="J297" s="73"/>
    </row>
    <row r="298" spans="1:10" ht="16.5" thickBot="1" x14ac:dyDescent="0.3">
      <c r="A298" s="61"/>
      <c r="B298" s="55"/>
      <c r="C298" s="55" t="s">
        <v>109</v>
      </c>
      <c r="D298" s="55"/>
      <c r="E298" s="56"/>
      <c r="F298" s="55"/>
      <c r="G298" s="55" t="s">
        <v>110</v>
      </c>
      <c r="H298" s="55"/>
      <c r="I298" s="56"/>
      <c r="J298" s="73"/>
    </row>
    <row r="299" spans="1:10" ht="16.5" thickBot="1" x14ac:dyDescent="0.3">
      <c r="A299" s="61"/>
      <c r="B299" s="55"/>
      <c r="C299" s="55"/>
      <c r="D299" s="55"/>
      <c r="E299" s="66"/>
      <c r="F299" s="55"/>
      <c r="G299" s="55"/>
      <c r="H299" s="55"/>
      <c r="I299" s="66"/>
      <c r="J299" s="73"/>
    </row>
    <row r="300" spans="1:10" x14ac:dyDescent="0.25">
      <c r="A300" s="61"/>
      <c r="B300" s="55"/>
      <c r="C300" s="55"/>
      <c r="D300" s="55"/>
      <c r="E300" s="56" t="s">
        <v>131</v>
      </c>
      <c r="F300" s="55"/>
      <c r="G300" s="55"/>
      <c r="H300" s="55"/>
      <c r="I300" s="55" t="s">
        <v>131</v>
      </c>
      <c r="J300" s="73"/>
    </row>
    <row r="301" spans="1:10" x14ac:dyDescent="0.25">
      <c r="A301" s="61"/>
      <c r="B301" s="55"/>
      <c r="C301" s="55"/>
      <c r="D301" s="55"/>
      <c r="E301" s="56"/>
      <c r="F301" s="55"/>
      <c r="G301" s="55"/>
      <c r="H301" s="55"/>
      <c r="I301" s="55"/>
      <c r="J301" s="73"/>
    </row>
    <row r="302" spans="1:10" ht="16.5" thickBot="1" x14ac:dyDescent="0.3">
      <c r="A302" s="61"/>
      <c r="B302" s="55"/>
      <c r="C302" s="55" t="s">
        <v>111</v>
      </c>
      <c r="D302" s="55"/>
      <c r="E302" s="56"/>
      <c r="F302" s="55"/>
      <c r="G302" s="55" t="s">
        <v>132</v>
      </c>
      <c r="H302" s="55"/>
      <c r="I302" s="56"/>
      <c r="J302" s="73"/>
    </row>
    <row r="303" spans="1:10" ht="16.5" thickBot="1" x14ac:dyDescent="0.3">
      <c r="A303" s="61"/>
      <c r="B303" s="55"/>
      <c r="C303" s="55"/>
      <c r="D303" s="55"/>
      <c r="E303" s="66"/>
      <c r="F303" s="55"/>
      <c r="G303" s="55"/>
      <c r="H303" s="55"/>
      <c r="I303" s="66"/>
      <c r="J303" s="73"/>
    </row>
    <row r="304" spans="1:10" x14ac:dyDescent="0.25">
      <c r="A304" s="61"/>
      <c r="B304" s="55"/>
      <c r="C304" s="55"/>
      <c r="D304" s="55"/>
      <c r="E304" s="56" t="s">
        <v>131</v>
      </c>
      <c r="F304" s="55"/>
      <c r="G304" s="55"/>
      <c r="H304" s="55"/>
      <c r="I304" s="55" t="s">
        <v>133</v>
      </c>
      <c r="J304" s="73"/>
    </row>
    <row r="305" spans="1:10" x14ac:dyDescent="0.25">
      <c r="A305" s="63"/>
      <c r="B305" s="63"/>
      <c r="C305" s="63"/>
      <c r="D305" s="63"/>
      <c r="E305" s="64"/>
      <c r="F305" s="63"/>
      <c r="G305" s="63"/>
      <c r="H305" s="63"/>
      <c r="I305" s="63"/>
      <c r="J305" s="74"/>
    </row>
    <row r="306" spans="1:10" x14ac:dyDescent="0.25">
      <c r="A306" s="55"/>
      <c r="B306" s="55"/>
      <c r="C306" s="55"/>
      <c r="D306" s="55"/>
      <c r="E306" s="56"/>
      <c r="F306" s="55"/>
      <c r="G306" s="55"/>
      <c r="H306" s="55"/>
      <c r="I306" s="55"/>
      <c r="J306" s="73"/>
    </row>
    <row r="307" spans="1:10" x14ac:dyDescent="0.25">
      <c r="A307" s="61"/>
      <c r="B307" s="57" t="s">
        <v>149</v>
      </c>
      <c r="C307" s="55"/>
      <c r="D307" s="55"/>
      <c r="E307" s="56"/>
      <c r="F307" s="55"/>
      <c r="G307" s="55"/>
      <c r="H307" s="55"/>
      <c r="I307" s="55"/>
      <c r="J307" s="73"/>
    </row>
    <row r="308" spans="1:10" x14ac:dyDescent="0.25">
      <c r="A308" s="61"/>
      <c r="B308" s="57"/>
      <c r="C308" s="55"/>
      <c r="D308" s="55"/>
      <c r="E308" s="56"/>
      <c r="F308" s="55"/>
      <c r="G308" s="55"/>
      <c r="H308" s="55"/>
      <c r="I308" s="55"/>
      <c r="J308" s="73"/>
    </row>
    <row r="309" spans="1:10" ht="16.5" thickBot="1" x14ac:dyDescent="0.3">
      <c r="A309" s="61"/>
      <c r="B309" s="55"/>
      <c r="C309" s="55" t="s">
        <v>83</v>
      </c>
      <c r="D309" s="55"/>
      <c r="E309" s="56"/>
      <c r="F309" s="55"/>
      <c r="G309" s="55" t="s">
        <v>105</v>
      </c>
      <c r="H309" s="55"/>
      <c r="I309" s="56"/>
      <c r="J309" s="73"/>
    </row>
    <row r="310" spans="1:10" ht="16.5" thickBot="1" x14ac:dyDescent="0.3">
      <c r="A310" s="61"/>
      <c r="B310" s="55"/>
      <c r="C310" s="55"/>
      <c r="D310" s="55"/>
      <c r="E310" s="66"/>
      <c r="F310" s="55"/>
      <c r="G310" s="55"/>
      <c r="H310" s="55"/>
      <c r="I310" s="66"/>
      <c r="J310" s="73"/>
    </row>
    <row r="311" spans="1:10" x14ac:dyDescent="0.25">
      <c r="A311" s="61"/>
      <c r="B311" s="55"/>
      <c r="C311" s="55"/>
      <c r="D311" s="55"/>
      <c r="E311" s="56"/>
      <c r="F311" s="55"/>
      <c r="G311" s="55"/>
      <c r="H311" s="55"/>
      <c r="I311" s="55"/>
      <c r="J311" s="73"/>
    </row>
    <row r="312" spans="1:10" ht="16.5" thickBot="1" x14ac:dyDescent="0.3">
      <c r="A312" s="61"/>
      <c r="B312" s="55"/>
      <c r="C312" s="55" t="s">
        <v>108</v>
      </c>
      <c r="D312" s="55"/>
      <c r="E312" s="56"/>
      <c r="F312" s="55"/>
      <c r="G312" s="55" t="s">
        <v>112</v>
      </c>
      <c r="H312" s="55"/>
      <c r="I312" s="56"/>
      <c r="J312" s="73"/>
    </row>
    <row r="313" spans="1:10" ht="16.5" thickBot="1" x14ac:dyDescent="0.3">
      <c r="A313" s="61"/>
      <c r="B313" s="55"/>
      <c r="C313" s="55"/>
      <c r="D313" s="55"/>
      <c r="E313" s="66"/>
      <c r="F313" s="55"/>
      <c r="G313" s="55"/>
      <c r="H313" s="55"/>
      <c r="I313" s="66"/>
      <c r="J313" s="73"/>
    </row>
    <row r="314" spans="1:10" x14ac:dyDescent="0.25">
      <c r="A314" s="61"/>
      <c r="B314" s="55"/>
      <c r="C314" s="55"/>
      <c r="D314" s="55"/>
      <c r="E314" s="56"/>
      <c r="F314" s="55"/>
      <c r="G314" s="55"/>
      <c r="H314" s="55"/>
      <c r="I314" s="55"/>
      <c r="J314" s="73"/>
    </row>
    <row r="315" spans="1:10" ht="16.5" thickBot="1" x14ac:dyDescent="0.3">
      <c r="A315" s="61"/>
      <c r="B315" s="55"/>
      <c r="C315" s="55" t="s">
        <v>75</v>
      </c>
      <c r="D315" s="55"/>
      <c r="E315" s="56"/>
      <c r="F315" s="55"/>
      <c r="G315" s="55" t="s">
        <v>84</v>
      </c>
      <c r="H315" s="55"/>
      <c r="I315" s="56"/>
      <c r="J315" s="73"/>
    </row>
    <row r="316" spans="1:10" ht="16.5" thickBot="1" x14ac:dyDescent="0.3">
      <c r="A316" s="61"/>
      <c r="B316" s="55"/>
      <c r="C316" s="55"/>
      <c r="D316" s="55"/>
      <c r="E316" s="66"/>
      <c r="F316" s="55"/>
      <c r="G316" s="55"/>
      <c r="H316" s="55"/>
      <c r="I316" s="66"/>
      <c r="J316" s="73"/>
    </row>
    <row r="317" spans="1:10" x14ac:dyDescent="0.25">
      <c r="A317" s="61"/>
      <c r="B317" s="55"/>
      <c r="C317" s="55"/>
      <c r="D317" s="55"/>
      <c r="E317" s="56" t="s">
        <v>131</v>
      </c>
      <c r="F317" s="55"/>
      <c r="G317" s="55"/>
      <c r="H317" s="55"/>
      <c r="I317" s="55" t="s">
        <v>131</v>
      </c>
      <c r="J317" s="73"/>
    </row>
    <row r="318" spans="1:10" x14ac:dyDescent="0.25">
      <c r="A318" s="61"/>
      <c r="B318" s="55"/>
      <c r="C318" s="55"/>
      <c r="D318" s="55"/>
      <c r="E318" s="56"/>
      <c r="F318" s="55"/>
      <c r="G318" s="55"/>
      <c r="H318" s="55"/>
      <c r="I318" s="55"/>
      <c r="J318" s="73"/>
    </row>
    <row r="319" spans="1:10" ht="16.5" thickBot="1" x14ac:dyDescent="0.3">
      <c r="A319" s="61"/>
      <c r="B319" s="55"/>
      <c r="C319" s="55" t="s">
        <v>109</v>
      </c>
      <c r="D319" s="55"/>
      <c r="E319" s="56"/>
      <c r="F319" s="55"/>
      <c r="G319" s="55" t="s">
        <v>110</v>
      </c>
      <c r="H319" s="55"/>
      <c r="I319" s="56"/>
      <c r="J319" s="73"/>
    </row>
    <row r="320" spans="1:10" ht="16.5" thickBot="1" x14ac:dyDescent="0.3">
      <c r="A320" s="61"/>
      <c r="B320" s="55"/>
      <c r="C320" s="55"/>
      <c r="D320" s="55"/>
      <c r="E320" s="66"/>
      <c r="F320" s="55"/>
      <c r="G320" s="55"/>
      <c r="H320" s="55"/>
      <c r="I320" s="66"/>
      <c r="J320" s="73"/>
    </row>
    <row r="321" spans="1:10" x14ac:dyDescent="0.25">
      <c r="A321" s="61"/>
      <c r="B321" s="55"/>
      <c r="C321" s="55"/>
      <c r="D321" s="55"/>
      <c r="E321" s="56" t="s">
        <v>131</v>
      </c>
      <c r="F321" s="55"/>
      <c r="G321" s="55"/>
      <c r="H321" s="55"/>
      <c r="I321" s="55" t="s">
        <v>131</v>
      </c>
      <c r="J321" s="73"/>
    </row>
    <row r="322" spans="1:10" x14ac:dyDescent="0.25">
      <c r="A322" s="61"/>
      <c r="B322" s="55"/>
      <c r="C322" s="55"/>
      <c r="D322" s="55"/>
      <c r="E322" s="56"/>
      <c r="F322" s="55"/>
      <c r="G322" s="55"/>
      <c r="H322" s="55"/>
      <c r="I322" s="55"/>
      <c r="J322" s="73"/>
    </row>
    <row r="323" spans="1:10" ht="16.5" thickBot="1" x14ac:dyDescent="0.3">
      <c r="A323" s="61"/>
      <c r="B323" s="55"/>
      <c r="C323" s="55" t="s">
        <v>111</v>
      </c>
      <c r="D323" s="55"/>
      <c r="E323" s="56"/>
      <c r="F323" s="55"/>
      <c r="G323" s="55" t="s">
        <v>132</v>
      </c>
      <c r="H323" s="55"/>
      <c r="I323" s="56"/>
      <c r="J323" s="73"/>
    </row>
    <row r="324" spans="1:10" ht="16.5" thickBot="1" x14ac:dyDescent="0.3">
      <c r="A324" s="61"/>
      <c r="B324" s="55"/>
      <c r="C324" s="55"/>
      <c r="D324" s="55"/>
      <c r="E324" s="66"/>
      <c r="F324" s="55"/>
      <c r="G324" s="55"/>
      <c r="H324" s="55"/>
      <c r="I324" s="66"/>
      <c r="J324" s="73"/>
    </row>
    <row r="325" spans="1:10" x14ac:dyDescent="0.25">
      <c r="A325" s="61"/>
      <c r="B325" s="55"/>
      <c r="C325" s="55"/>
      <c r="D325" s="55"/>
      <c r="E325" s="56" t="s">
        <v>131</v>
      </c>
      <c r="F325" s="55"/>
      <c r="G325" s="55"/>
      <c r="H325" s="55"/>
      <c r="I325" s="55" t="s">
        <v>133</v>
      </c>
      <c r="J325" s="73"/>
    </row>
    <row r="326" spans="1:10" x14ac:dyDescent="0.25">
      <c r="A326" s="63"/>
      <c r="B326" s="63"/>
      <c r="C326" s="63"/>
      <c r="D326" s="63"/>
      <c r="E326" s="64"/>
      <c r="F326" s="63"/>
      <c r="G326" s="63"/>
      <c r="H326" s="63"/>
      <c r="I326" s="63"/>
      <c r="J326" s="74"/>
    </row>
    <row r="327" spans="1:10" x14ac:dyDescent="0.25">
      <c r="A327" s="55"/>
      <c r="B327" s="55"/>
      <c r="C327" s="55"/>
      <c r="D327" s="55"/>
      <c r="E327" s="56"/>
      <c r="F327" s="55"/>
      <c r="G327" s="55"/>
      <c r="H327" s="55"/>
      <c r="I327" s="55"/>
      <c r="J327" s="73"/>
    </row>
    <row r="328" spans="1:10" x14ac:dyDescent="0.25">
      <c r="A328" s="61"/>
      <c r="B328" s="57" t="s">
        <v>150</v>
      </c>
      <c r="C328" s="55"/>
      <c r="D328" s="55"/>
      <c r="E328" s="56"/>
      <c r="F328" s="55"/>
      <c r="G328" s="55"/>
      <c r="H328" s="55"/>
      <c r="I328" s="55"/>
      <c r="J328" s="73"/>
    </row>
    <row r="329" spans="1:10" x14ac:dyDescent="0.25">
      <c r="A329" s="61"/>
      <c r="B329" s="57"/>
      <c r="C329" s="55"/>
      <c r="D329" s="55"/>
      <c r="E329" s="56"/>
      <c r="F329" s="55"/>
      <c r="G329" s="55"/>
      <c r="H329" s="55"/>
      <c r="I329" s="55"/>
      <c r="J329" s="73"/>
    </row>
    <row r="330" spans="1:10" ht="16.5" thickBot="1" x14ac:dyDescent="0.3">
      <c r="A330" s="61"/>
      <c r="B330" s="55"/>
      <c r="C330" s="55" t="s">
        <v>83</v>
      </c>
      <c r="D330" s="55"/>
      <c r="E330" s="56"/>
      <c r="F330" s="55"/>
      <c r="G330" s="55" t="s">
        <v>105</v>
      </c>
      <c r="H330" s="55"/>
      <c r="I330" s="56"/>
      <c r="J330" s="73"/>
    </row>
    <row r="331" spans="1:10" ht="16.5" thickBot="1" x14ac:dyDescent="0.3">
      <c r="A331" s="61"/>
      <c r="B331" s="55"/>
      <c r="C331" s="55"/>
      <c r="D331" s="55"/>
      <c r="E331" s="66"/>
      <c r="F331" s="55"/>
      <c r="G331" s="55"/>
      <c r="H331" s="55"/>
      <c r="I331" s="66"/>
      <c r="J331" s="73"/>
    </row>
    <row r="332" spans="1:10" x14ac:dyDescent="0.25">
      <c r="A332" s="61"/>
      <c r="B332" s="55"/>
      <c r="C332" s="55"/>
      <c r="D332" s="55"/>
      <c r="E332" s="56"/>
      <c r="F332" s="55"/>
      <c r="G332" s="55"/>
      <c r="H332" s="55"/>
      <c r="I332" s="55"/>
      <c r="J332" s="73"/>
    </row>
    <row r="333" spans="1:10" ht="16.5" thickBot="1" x14ac:dyDescent="0.3">
      <c r="A333" s="61"/>
      <c r="B333" s="55"/>
      <c r="C333" s="55" t="s">
        <v>108</v>
      </c>
      <c r="D333" s="55"/>
      <c r="E333" s="56"/>
      <c r="F333" s="55"/>
      <c r="G333" s="55" t="s">
        <v>112</v>
      </c>
      <c r="H333" s="55"/>
      <c r="I333" s="56"/>
      <c r="J333" s="73"/>
    </row>
    <row r="334" spans="1:10" ht="16.5" thickBot="1" x14ac:dyDescent="0.3">
      <c r="A334" s="61"/>
      <c r="B334" s="55"/>
      <c r="C334" s="55"/>
      <c r="D334" s="55"/>
      <c r="E334" s="66"/>
      <c r="F334" s="55"/>
      <c r="G334" s="55"/>
      <c r="H334" s="55"/>
      <c r="I334" s="66"/>
      <c r="J334" s="73"/>
    </row>
    <row r="335" spans="1:10" x14ac:dyDescent="0.25">
      <c r="A335" s="61"/>
      <c r="B335" s="55"/>
      <c r="C335" s="55"/>
      <c r="D335" s="55"/>
      <c r="E335" s="56"/>
      <c r="F335" s="55"/>
      <c r="G335" s="55"/>
      <c r="H335" s="55"/>
      <c r="I335" s="55"/>
      <c r="J335" s="73"/>
    </row>
    <row r="336" spans="1:10" ht="16.5" thickBot="1" x14ac:dyDescent="0.3">
      <c r="A336" s="61"/>
      <c r="B336" s="55"/>
      <c r="C336" s="55" t="s">
        <v>75</v>
      </c>
      <c r="D336" s="55"/>
      <c r="E336" s="56"/>
      <c r="F336" s="55"/>
      <c r="G336" s="55" t="s">
        <v>84</v>
      </c>
      <c r="H336" s="55"/>
      <c r="I336" s="56"/>
      <c r="J336" s="73"/>
    </row>
    <row r="337" spans="1:10" ht="16.5" thickBot="1" x14ac:dyDescent="0.3">
      <c r="A337" s="61"/>
      <c r="B337" s="55"/>
      <c r="C337" s="55"/>
      <c r="D337" s="55"/>
      <c r="E337" s="66"/>
      <c r="F337" s="55"/>
      <c r="G337" s="55"/>
      <c r="H337" s="55"/>
      <c r="I337" s="66"/>
      <c r="J337" s="73"/>
    </row>
    <row r="338" spans="1:10" x14ac:dyDescent="0.25">
      <c r="A338" s="61"/>
      <c r="B338" s="55"/>
      <c r="C338" s="55"/>
      <c r="D338" s="55"/>
      <c r="E338" s="56" t="s">
        <v>131</v>
      </c>
      <c r="F338" s="55"/>
      <c r="G338" s="55"/>
      <c r="H338" s="55"/>
      <c r="I338" s="55" t="s">
        <v>131</v>
      </c>
      <c r="J338" s="73"/>
    </row>
    <row r="339" spans="1:10" x14ac:dyDescent="0.25">
      <c r="A339" s="61"/>
      <c r="B339" s="55"/>
      <c r="C339" s="55"/>
      <c r="D339" s="55"/>
      <c r="E339" s="56"/>
      <c r="F339" s="55"/>
      <c r="G339" s="55"/>
      <c r="H339" s="55"/>
      <c r="I339" s="55"/>
      <c r="J339" s="73"/>
    </row>
    <row r="340" spans="1:10" ht="16.5" thickBot="1" x14ac:dyDescent="0.3">
      <c r="A340" s="61"/>
      <c r="B340" s="55"/>
      <c r="C340" s="55" t="s">
        <v>109</v>
      </c>
      <c r="D340" s="55"/>
      <c r="E340" s="56"/>
      <c r="F340" s="55"/>
      <c r="G340" s="55" t="s">
        <v>110</v>
      </c>
      <c r="H340" s="55"/>
      <c r="I340" s="56"/>
      <c r="J340" s="73"/>
    </row>
    <row r="341" spans="1:10" ht="16.5" thickBot="1" x14ac:dyDescent="0.3">
      <c r="A341" s="61"/>
      <c r="B341" s="55"/>
      <c r="C341" s="55"/>
      <c r="D341" s="55"/>
      <c r="E341" s="66"/>
      <c r="F341" s="55"/>
      <c r="G341" s="55"/>
      <c r="H341" s="55"/>
      <c r="I341" s="66"/>
      <c r="J341" s="73"/>
    </row>
    <row r="342" spans="1:10" x14ac:dyDescent="0.25">
      <c r="A342" s="61"/>
      <c r="B342" s="55"/>
      <c r="C342" s="55"/>
      <c r="D342" s="55"/>
      <c r="E342" s="56" t="s">
        <v>131</v>
      </c>
      <c r="F342" s="55"/>
      <c r="G342" s="55"/>
      <c r="H342" s="55"/>
      <c r="I342" s="55" t="s">
        <v>131</v>
      </c>
      <c r="J342" s="73"/>
    </row>
    <row r="343" spans="1:10" x14ac:dyDescent="0.25">
      <c r="A343" s="61"/>
      <c r="B343" s="55"/>
      <c r="C343" s="55"/>
      <c r="D343" s="55"/>
      <c r="E343" s="56"/>
      <c r="F343" s="55"/>
      <c r="G343" s="55"/>
      <c r="H343" s="55"/>
      <c r="I343" s="55"/>
      <c r="J343" s="73"/>
    </row>
    <row r="344" spans="1:10" ht="16.5" thickBot="1" x14ac:dyDescent="0.3">
      <c r="A344" s="61"/>
      <c r="B344" s="55"/>
      <c r="C344" s="55" t="s">
        <v>111</v>
      </c>
      <c r="D344" s="55"/>
      <c r="E344" s="56"/>
      <c r="F344" s="55"/>
      <c r="G344" s="55" t="s">
        <v>132</v>
      </c>
      <c r="H344" s="55"/>
      <c r="I344" s="56"/>
      <c r="J344" s="73"/>
    </row>
    <row r="345" spans="1:10" ht="16.5" thickBot="1" x14ac:dyDescent="0.3">
      <c r="A345" s="61"/>
      <c r="B345" s="55"/>
      <c r="C345" s="55"/>
      <c r="D345" s="55"/>
      <c r="E345" s="66"/>
      <c r="F345" s="55"/>
      <c r="G345" s="55"/>
      <c r="H345" s="55"/>
      <c r="I345" s="66"/>
      <c r="J345" s="73"/>
    </row>
    <row r="346" spans="1:10" x14ac:dyDescent="0.25">
      <c r="A346" s="61"/>
      <c r="B346" s="55"/>
      <c r="C346" s="55"/>
      <c r="D346" s="55"/>
      <c r="E346" s="56" t="s">
        <v>131</v>
      </c>
      <c r="F346" s="55"/>
      <c r="G346" s="55"/>
      <c r="H346" s="55"/>
      <c r="I346" s="55" t="s">
        <v>133</v>
      </c>
      <c r="J346" s="73"/>
    </row>
    <row r="347" spans="1:10" x14ac:dyDescent="0.25">
      <c r="A347" s="63"/>
      <c r="B347" s="63"/>
      <c r="C347" s="63"/>
      <c r="D347" s="63"/>
      <c r="E347" s="64"/>
      <c r="F347" s="63"/>
      <c r="G347" s="63"/>
      <c r="H347" s="63"/>
      <c r="I347" s="63"/>
      <c r="J347" s="74"/>
    </row>
    <row r="348" spans="1:10" x14ac:dyDescent="0.25">
      <c r="A348" s="55"/>
      <c r="B348" s="55"/>
      <c r="C348" s="55"/>
      <c r="D348" s="55"/>
      <c r="E348" s="56"/>
      <c r="F348" s="55"/>
      <c r="G348" s="55"/>
      <c r="H348" s="55"/>
      <c r="I348" s="55"/>
      <c r="J348" s="73"/>
    </row>
    <row r="349" spans="1:10" x14ac:dyDescent="0.25">
      <c r="A349" s="61"/>
      <c r="B349" s="57" t="s">
        <v>151</v>
      </c>
      <c r="C349" s="55"/>
      <c r="D349" s="55"/>
      <c r="E349" s="56"/>
      <c r="F349" s="55"/>
      <c r="G349" s="55"/>
      <c r="H349" s="55"/>
      <c r="I349" s="55"/>
      <c r="J349" s="73"/>
    </row>
    <row r="350" spans="1:10" x14ac:dyDescent="0.25">
      <c r="A350" s="61"/>
      <c r="B350" s="57"/>
      <c r="C350" s="55"/>
      <c r="D350" s="55"/>
      <c r="E350" s="56"/>
      <c r="F350" s="55"/>
      <c r="G350" s="55"/>
      <c r="H350" s="55"/>
      <c r="I350" s="55"/>
      <c r="J350" s="73"/>
    </row>
    <row r="351" spans="1:10" ht="16.5" thickBot="1" x14ac:dyDescent="0.3">
      <c r="A351" s="61"/>
      <c r="B351" s="55"/>
      <c r="C351" s="55" t="s">
        <v>83</v>
      </c>
      <c r="D351" s="55"/>
      <c r="E351" s="56"/>
      <c r="F351" s="55"/>
      <c r="G351" s="55" t="s">
        <v>105</v>
      </c>
      <c r="H351" s="55"/>
      <c r="I351" s="56"/>
      <c r="J351" s="73"/>
    </row>
    <row r="352" spans="1:10" ht="16.5" thickBot="1" x14ac:dyDescent="0.3">
      <c r="A352" s="61"/>
      <c r="B352" s="55"/>
      <c r="C352" s="55"/>
      <c r="D352" s="55"/>
      <c r="E352" s="66"/>
      <c r="F352" s="55"/>
      <c r="G352" s="55"/>
      <c r="H352" s="55"/>
      <c r="I352" s="66"/>
      <c r="J352" s="73"/>
    </row>
    <row r="353" spans="1:10" x14ac:dyDescent="0.25">
      <c r="A353" s="61"/>
      <c r="B353" s="55"/>
      <c r="C353" s="55"/>
      <c r="D353" s="55"/>
      <c r="E353" s="56"/>
      <c r="F353" s="55"/>
      <c r="G353" s="55"/>
      <c r="H353" s="55"/>
      <c r="I353" s="55"/>
      <c r="J353" s="73"/>
    </row>
    <row r="354" spans="1:10" ht="16.5" thickBot="1" x14ac:dyDescent="0.3">
      <c r="A354" s="61"/>
      <c r="B354" s="55"/>
      <c r="C354" s="55" t="s">
        <v>108</v>
      </c>
      <c r="D354" s="55"/>
      <c r="E354" s="56"/>
      <c r="F354" s="55"/>
      <c r="G354" s="55" t="s">
        <v>112</v>
      </c>
      <c r="H354" s="55"/>
      <c r="I354" s="56"/>
      <c r="J354" s="73"/>
    </row>
    <row r="355" spans="1:10" ht="16.5" thickBot="1" x14ac:dyDescent="0.3">
      <c r="A355" s="61"/>
      <c r="B355" s="55"/>
      <c r="C355" s="55"/>
      <c r="D355" s="55"/>
      <c r="E355" s="66"/>
      <c r="F355" s="55"/>
      <c r="G355" s="55"/>
      <c r="H355" s="55"/>
      <c r="I355" s="66"/>
      <c r="J355" s="73"/>
    </row>
    <row r="356" spans="1:10" x14ac:dyDescent="0.25">
      <c r="A356" s="61"/>
      <c r="B356" s="55"/>
      <c r="C356" s="55"/>
      <c r="D356" s="55"/>
      <c r="E356" s="56"/>
      <c r="F356" s="55"/>
      <c r="G356" s="55"/>
      <c r="H356" s="55"/>
      <c r="I356" s="55"/>
      <c r="J356" s="73"/>
    </row>
    <row r="357" spans="1:10" ht="16.5" thickBot="1" x14ac:dyDescent="0.3">
      <c r="A357" s="61"/>
      <c r="B357" s="55"/>
      <c r="C357" s="55" t="s">
        <v>75</v>
      </c>
      <c r="D357" s="55"/>
      <c r="E357" s="56"/>
      <c r="F357" s="55"/>
      <c r="G357" s="55" t="s">
        <v>84</v>
      </c>
      <c r="H357" s="55"/>
      <c r="I357" s="56"/>
      <c r="J357" s="73"/>
    </row>
    <row r="358" spans="1:10" ht="16.5" thickBot="1" x14ac:dyDescent="0.3">
      <c r="A358" s="61"/>
      <c r="B358" s="55"/>
      <c r="C358" s="55"/>
      <c r="D358" s="55"/>
      <c r="E358" s="66"/>
      <c r="F358" s="55"/>
      <c r="G358" s="55"/>
      <c r="H358" s="55"/>
      <c r="I358" s="66"/>
      <c r="J358" s="73"/>
    </row>
    <row r="359" spans="1:10" x14ac:dyDescent="0.25">
      <c r="A359" s="61"/>
      <c r="B359" s="55"/>
      <c r="C359" s="55"/>
      <c r="D359" s="55"/>
      <c r="E359" s="56" t="s">
        <v>131</v>
      </c>
      <c r="F359" s="55"/>
      <c r="G359" s="55"/>
      <c r="H359" s="55"/>
      <c r="I359" s="55" t="s">
        <v>131</v>
      </c>
      <c r="J359" s="73"/>
    </row>
    <row r="360" spans="1:10" x14ac:dyDescent="0.25">
      <c r="A360" s="61"/>
      <c r="B360" s="55"/>
      <c r="C360" s="55"/>
      <c r="D360" s="55"/>
      <c r="E360" s="56"/>
      <c r="F360" s="55"/>
      <c r="G360" s="55"/>
      <c r="H360" s="55"/>
      <c r="I360" s="55"/>
      <c r="J360" s="73"/>
    </row>
    <row r="361" spans="1:10" ht="16.5" thickBot="1" x14ac:dyDescent="0.3">
      <c r="A361" s="61"/>
      <c r="B361" s="55"/>
      <c r="C361" s="55" t="s">
        <v>109</v>
      </c>
      <c r="D361" s="55"/>
      <c r="E361" s="56"/>
      <c r="F361" s="55"/>
      <c r="G361" s="55" t="s">
        <v>110</v>
      </c>
      <c r="H361" s="55"/>
      <c r="I361" s="56"/>
      <c r="J361" s="73"/>
    </row>
    <row r="362" spans="1:10" ht="16.5" thickBot="1" x14ac:dyDescent="0.3">
      <c r="A362" s="61"/>
      <c r="B362" s="55"/>
      <c r="C362" s="55"/>
      <c r="D362" s="55"/>
      <c r="E362" s="66"/>
      <c r="F362" s="55"/>
      <c r="G362" s="55"/>
      <c r="H362" s="55"/>
      <c r="I362" s="66"/>
      <c r="J362" s="73"/>
    </row>
    <row r="363" spans="1:10" x14ac:dyDescent="0.25">
      <c r="A363" s="61"/>
      <c r="B363" s="55"/>
      <c r="C363" s="55"/>
      <c r="D363" s="55"/>
      <c r="E363" s="56" t="s">
        <v>131</v>
      </c>
      <c r="F363" s="55"/>
      <c r="G363" s="55"/>
      <c r="H363" s="55"/>
      <c r="I363" s="55" t="s">
        <v>131</v>
      </c>
      <c r="J363" s="73"/>
    </row>
    <row r="364" spans="1:10" x14ac:dyDescent="0.25">
      <c r="A364" s="61"/>
      <c r="B364" s="55"/>
      <c r="C364" s="55"/>
      <c r="D364" s="55"/>
      <c r="E364" s="56"/>
      <c r="F364" s="55"/>
      <c r="G364" s="55"/>
      <c r="H364" s="55"/>
      <c r="I364" s="55"/>
      <c r="J364" s="73"/>
    </row>
    <row r="365" spans="1:10" ht="16.5" thickBot="1" x14ac:dyDescent="0.3">
      <c r="A365" s="61"/>
      <c r="B365" s="55"/>
      <c r="C365" s="55" t="s">
        <v>111</v>
      </c>
      <c r="D365" s="55"/>
      <c r="E365" s="56"/>
      <c r="F365" s="55"/>
      <c r="G365" s="55" t="s">
        <v>132</v>
      </c>
      <c r="H365" s="55"/>
      <c r="I365" s="56"/>
      <c r="J365" s="73"/>
    </row>
    <row r="366" spans="1:10" ht="16.5" thickBot="1" x14ac:dyDescent="0.3">
      <c r="A366" s="61"/>
      <c r="B366" s="55"/>
      <c r="C366" s="55"/>
      <c r="D366" s="55"/>
      <c r="E366" s="66"/>
      <c r="F366" s="55"/>
      <c r="G366" s="55"/>
      <c r="H366" s="55"/>
      <c r="I366" s="66"/>
      <c r="J366" s="73"/>
    </row>
    <row r="367" spans="1:10" x14ac:dyDescent="0.25">
      <c r="A367" s="61"/>
      <c r="B367" s="55"/>
      <c r="C367" s="55"/>
      <c r="D367" s="55"/>
      <c r="E367" s="56" t="s">
        <v>131</v>
      </c>
      <c r="F367" s="55"/>
      <c r="G367" s="55"/>
      <c r="H367" s="55"/>
      <c r="I367" s="55" t="s">
        <v>133</v>
      </c>
      <c r="J367" s="73"/>
    </row>
    <row r="368" spans="1:10" x14ac:dyDescent="0.25">
      <c r="A368" s="63"/>
      <c r="B368" s="63"/>
      <c r="C368" s="63"/>
      <c r="D368" s="63"/>
      <c r="E368" s="64"/>
      <c r="F368" s="63"/>
      <c r="G368" s="63"/>
      <c r="H368" s="63"/>
      <c r="I368" s="63"/>
      <c r="J368" s="74"/>
    </row>
    <row r="369" spans="1:10" x14ac:dyDescent="0.25">
      <c r="A369" s="55"/>
      <c r="B369" s="55"/>
      <c r="C369" s="55"/>
      <c r="D369" s="55"/>
      <c r="E369" s="56"/>
      <c r="F369" s="55"/>
      <c r="G369" s="55"/>
      <c r="H369" s="55"/>
      <c r="I369" s="55"/>
      <c r="J369" s="73"/>
    </row>
    <row r="370" spans="1:10" x14ac:dyDescent="0.25">
      <c r="A370" s="61"/>
      <c r="B370" s="57" t="s">
        <v>152</v>
      </c>
      <c r="C370" s="55"/>
      <c r="D370" s="55"/>
      <c r="E370" s="56"/>
      <c r="F370" s="55"/>
      <c r="G370" s="55"/>
      <c r="H370" s="55"/>
      <c r="I370" s="55"/>
      <c r="J370" s="73"/>
    </row>
    <row r="371" spans="1:10" x14ac:dyDescent="0.25">
      <c r="A371" s="61"/>
      <c r="B371" s="57"/>
      <c r="C371" s="55"/>
      <c r="D371" s="55"/>
      <c r="E371" s="56"/>
      <c r="F371" s="55"/>
      <c r="G371" s="55"/>
      <c r="H371" s="55"/>
      <c r="I371" s="55"/>
      <c r="J371" s="73"/>
    </row>
    <row r="372" spans="1:10" ht="16.5" thickBot="1" x14ac:dyDescent="0.3">
      <c r="A372" s="61"/>
      <c r="B372" s="55"/>
      <c r="C372" s="55" t="s">
        <v>83</v>
      </c>
      <c r="D372" s="55"/>
      <c r="E372" s="56"/>
      <c r="F372" s="55"/>
      <c r="G372" s="55" t="s">
        <v>105</v>
      </c>
      <c r="H372" s="55"/>
      <c r="I372" s="56"/>
      <c r="J372" s="73"/>
    </row>
    <row r="373" spans="1:10" ht="16.5" thickBot="1" x14ac:dyDescent="0.3">
      <c r="A373" s="61"/>
      <c r="B373" s="55"/>
      <c r="C373" s="55"/>
      <c r="D373" s="55"/>
      <c r="E373" s="66"/>
      <c r="F373" s="55"/>
      <c r="G373" s="55"/>
      <c r="H373" s="55"/>
      <c r="I373" s="66"/>
      <c r="J373" s="73"/>
    </row>
    <row r="374" spans="1:10" x14ac:dyDescent="0.25">
      <c r="A374" s="61"/>
      <c r="B374" s="55"/>
      <c r="C374" s="55"/>
      <c r="D374" s="55"/>
      <c r="E374" s="56"/>
      <c r="F374" s="55"/>
      <c r="G374" s="55"/>
      <c r="H374" s="55"/>
      <c r="I374" s="55"/>
      <c r="J374" s="73"/>
    </row>
    <row r="375" spans="1:10" ht="16.5" thickBot="1" x14ac:dyDescent="0.3">
      <c r="A375" s="61"/>
      <c r="B375" s="55"/>
      <c r="C375" s="55" t="s">
        <v>108</v>
      </c>
      <c r="D375" s="55"/>
      <c r="E375" s="56"/>
      <c r="F375" s="55"/>
      <c r="G375" s="55" t="s">
        <v>112</v>
      </c>
      <c r="H375" s="55"/>
      <c r="I375" s="56"/>
      <c r="J375" s="73"/>
    </row>
    <row r="376" spans="1:10" ht="16.5" thickBot="1" x14ac:dyDescent="0.3">
      <c r="A376" s="61"/>
      <c r="B376" s="55"/>
      <c r="C376" s="55"/>
      <c r="D376" s="55"/>
      <c r="E376" s="66"/>
      <c r="F376" s="55"/>
      <c r="G376" s="55"/>
      <c r="H376" s="55"/>
      <c r="I376" s="66"/>
      <c r="J376" s="73"/>
    </row>
    <row r="377" spans="1:10" x14ac:dyDescent="0.25">
      <c r="A377" s="61"/>
      <c r="B377" s="55"/>
      <c r="C377" s="55"/>
      <c r="D377" s="55"/>
      <c r="E377" s="56"/>
      <c r="F377" s="55"/>
      <c r="G377" s="55"/>
      <c r="H377" s="55"/>
      <c r="I377" s="55"/>
      <c r="J377" s="73"/>
    </row>
    <row r="378" spans="1:10" ht="16.5" thickBot="1" x14ac:dyDescent="0.3">
      <c r="A378" s="61"/>
      <c r="B378" s="55"/>
      <c r="C378" s="55" t="s">
        <v>75</v>
      </c>
      <c r="D378" s="55"/>
      <c r="E378" s="56"/>
      <c r="F378" s="55"/>
      <c r="G378" s="55" t="s">
        <v>84</v>
      </c>
      <c r="H378" s="55"/>
      <c r="I378" s="56"/>
      <c r="J378" s="73"/>
    </row>
    <row r="379" spans="1:10" ht="16.5" thickBot="1" x14ac:dyDescent="0.3">
      <c r="A379" s="61"/>
      <c r="B379" s="55"/>
      <c r="C379" s="55"/>
      <c r="D379" s="55"/>
      <c r="E379" s="66"/>
      <c r="F379" s="55"/>
      <c r="G379" s="55"/>
      <c r="H379" s="55"/>
      <c r="I379" s="66"/>
      <c r="J379" s="73"/>
    </row>
    <row r="380" spans="1:10" x14ac:dyDescent="0.25">
      <c r="A380" s="61"/>
      <c r="B380" s="55"/>
      <c r="C380" s="55"/>
      <c r="D380" s="55"/>
      <c r="E380" s="56" t="s">
        <v>131</v>
      </c>
      <c r="F380" s="55"/>
      <c r="G380" s="55"/>
      <c r="H380" s="55"/>
      <c r="I380" s="55" t="s">
        <v>131</v>
      </c>
      <c r="J380" s="73"/>
    </row>
    <row r="381" spans="1:10" x14ac:dyDescent="0.25">
      <c r="A381" s="61"/>
      <c r="B381" s="55"/>
      <c r="C381" s="55"/>
      <c r="D381" s="55"/>
      <c r="E381" s="56"/>
      <c r="F381" s="55"/>
      <c r="G381" s="55"/>
      <c r="H381" s="55"/>
      <c r="I381" s="55"/>
      <c r="J381" s="73"/>
    </row>
    <row r="382" spans="1:10" ht="16.5" thickBot="1" x14ac:dyDescent="0.3">
      <c r="A382" s="61"/>
      <c r="B382" s="55"/>
      <c r="C382" s="55" t="s">
        <v>109</v>
      </c>
      <c r="D382" s="55"/>
      <c r="E382" s="56"/>
      <c r="F382" s="55"/>
      <c r="G382" s="55" t="s">
        <v>110</v>
      </c>
      <c r="H382" s="55"/>
      <c r="I382" s="56"/>
      <c r="J382" s="73"/>
    </row>
    <row r="383" spans="1:10" ht="16.5" thickBot="1" x14ac:dyDescent="0.3">
      <c r="A383" s="61"/>
      <c r="B383" s="55"/>
      <c r="C383" s="55"/>
      <c r="D383" s="55"/>
      <c r="E383" s="66"/>
      <c r="F383" s="55"/>
      <c r="G383" s="55"/>
      <c r="H383" s="55"/>
      <c r="I383" s="66"/>
      <c r="J383" s="73"/>
    </row>
    <row r="384" spans="1:10" x14ac:dyDescent="0.25">
      <c r="A384" s="61"/>
      <c r="B384" s="55"/>
      <c r="C384" s="55"/>
      <c r="D384" s="55"/>
      <c r="E384" s="56" t="s">
        <v>131</v>
      </c>
      <c r="F384" s="55"/>
      <c r="G384" s="55"/>
      <c r="H384" s="55"/>
      <c r="I384" s="55" t="s">
        <v>131</v>
      </c>
      <c r="J384" s="73"/>
    </row>
    <row r="385" spans="1:10" x14ac:dyDescent="0.25">
      <c r="A385" s="61"/>
      <c r="B385" s="55"/>
      <c r="C385" s="55"/>
      <c r="D385" s="55"/>
      <c r="E385" s="56"/>
      <c r="F385" s="55"/>
      <c r="G385" s="55"/>
      <c r="H385" s="55"/>
      <c r="I385" s="55"/>
      <c r="J385" s="73"/>
    </row>
    <row r="386" spans="1:10" ht="16.5" thickBot="1" x14ac:dyDescent="0.3">
      <c r="A386" s="61"/>
      <c r="B386" s="55"/>
      <c r="C386" s="55" t="s">
        <v>111</v>
      </c>
      <c r="D386" s="55"/>
      <c r="E386" s="56"/>
      <c r="F386" s="55"/>
      <c r="G386" s="55" t="s">
        <v>132</v>
      </c>
      <c r="H386" s="55"/>
      <c r="I386" s="56"/>
      <c r="J386" s="73"/>
    </row>
    <row r="387" spans="1:10" ht="16.5" thickBot="1" x14ac:dyDescent="0.3">
      <c r="A387" s="61"/>
      <c r="B387" s="55"/>
      <c r="C387" s="55"/>
      <c r="D387" s="55"/>
      <c r="E387" s="66"/>
      <c r="F387" s="55"/>
      <c r="G387" s="55"/>
      <c r="H387" s="55"/>
      <c r="I387" s="66"/>
      <c r="J387" s="73"/>
    </row>
    <row r="388" spans="1:10" x14ac:dyDescent="0.25">
      <c r="A388" s="61"/>
      <c r="B388" s="55"/>
      <c r="C388" s="55"/>
      <c r="D388" s="55"/>
      <c r="E388" s="56" t="s">
        <v>131</v>
      </c>
      <c r="F388" s="55"/>
      <c r="G388" s="55"/>
      <c r="H388" s="55"/>
      <c r="I388" s="55" t="s">
        <v>133</v>
      </c>
      <c r="J388" s="73"/>
    </row>
    <row r="389" spans="1:10" x14ac:dyDescent="0.25">
      <c r="A389" s="63"/>
      <c r="B389" s="63"/>
      <c r="C389" s="63"/>
      <c r="D389" s="63"/>
      <c r="E389" s="64"/>
      <c r="F389" s="63"/>
      <c r="G389" s="63"/>
      <c r="H389" s="63"/>
      <c r="I389" s="63"/>
      <c r="J389" s="74"/>
    </row>
  </sheetData>
  <sheetProtection algorithmName="SHA-512" hashValue="S4I3+nbRpU38ZoC2c3IPCe87nAGqx+tKo7WT5DZiXRQth8gp/28UqDDqL6vAYCP5+Yb3JUAWjbcl3rITuXrrDg==" saltValue="B/GW4BwFWXMP7sc2/n/9MA==" spinCount="100000" sheet="1" objects="1" scenarios="1" selectLockedCells="1"/>
  <phoneticPr fontId="1"/>
  <conditionalFormatting sqref="E5">
    <cfRule type="expression" dxfId="163" priority="165">
      <formula>TRUE</formula>
    </cfRule>
  </conditionalFormatting>
  <conditionalFormatting sqref="E12">
    <cfRule type="expression" dxfId="162" priority="164">
      <formula>TRUE</formula>
    </cfRule>
  </conditionalFormatting>
  <conditionalFormatting sqref="E16">
    <cfRule type="expression" dxfId="161" priority="162">
      <formula>TRUE</formula>
    </cfRule>
  </conditionalFormatting>
  <conditionalFormatting sqref="E20">
    <cfRule type="expression" dxfId="160" priority="160">
      <formula>TRUE</formula>
    </cfRule>
  </conditionalFormatting>
  <conditionalFormatting sqref="E24">
    <cfRule type="expression" dxfId="159" priority="16">
      <formula>TRUE</formula>
    </cfRule>
  </conditionalFormatting>
  <conditionalFormatting sqref="E31">
    <cfRule type="expression" dxfId="158" priority="12">
      <formula>TRUE</formula>
    </cfRule>
  </conditionalFormatting>
  <conditionalFormatting sqref="E35">
    <cfRule type="expression" dxfId="157" priority="10">
      <formula>TRUE</formula>
    </cfRule>
  </conditionalFormatting>
  <conditionalFormatting sqref="E41">
    <cfRule type="expression" dxfId="156" priority="9">
      <formula>TRUE</formula>
    </cfRule>
  </conditionalFormatting>
  <conditionalFormatting sqref="E45">
    <cfRule type="expression" dxfId="155" priority="7">
      <formula>TRUE</formula>
    </cfRule>
  </conditionalFormatting>
  <conditionalFormatting sqref="E48">
    <cfRule type="expression" dxfId="154" priority="6">
      <formula>TRUE</formula>
    </cfRule>
  </conditionalFormatting>
  <conditionalFormatting sqref="E55">
    <cfRule type="expression" dxfId="153" priority="4">
      <formula>TRUE</formula>
    </cfRule>
  </conditionalFormatting>
  <conditionalFormatting sqref="E59">
    <cfRule type="expression" dxfId="152" priority="3">
      <formula>TRUE</formula>
    </cfRule>
  </conditionalFormatting>
  <conditionalFormatting sqref="E63">
    <cfRule type="expression" dxfId="151" priority="1">
      <formula>TRUE</formula>
    </cfRule>
  </conditionalFormatting>
  <conditionalFormatting sqref="E69">
    <cfRule type="expression" dxfId="150" priority="159">
      <formula>TRUE</formula>
    </cfRule>
  </conditionalFormatting>
  <conditionalFormatting sqref="E73">
    <cfRule type="expression" dxfId="149" priority="158">
      <formula>TRUE</formula>
    </cfRule>
  </conditionalFormatting>
  <conditionalFormatting sqref="E77">
    <cfRule type="expression" dxfId="148" priority="157">
      <formula>TRUE</formula>
    </cfRule>
  </conditionalFormatting>
  <conditionalFormatting sqref="E81">
    <cfRule type="expression" dxfId="147" priority="154">
      <formula>TRUE</formula>
    </cfRule>
  </conditionalFormatting>
  <conditionalFormatting sqref="E85">
    <cfRule type="expression" dxfId="146" priority="152">
      <formula>TRUE</formula>
    </cfRule>
  </conditionalFormatting>
  <conditionalFormatting sqref="E89">
    <cfRule type="expression" dxfId="145" priority="150">
      <formula>TRUE</formula>
    </cfRule>
  </conditionalFormatting>
  <conditionalFormatting sqref="E97">
    <cfRule type="expression" dxfId="144" priority="149">
      <formula>TRUE</formula>
    </cfRule>
  </conditionalFormatting>
  <conditionalFormatting sqref="E101">
    <cfRule type="expression" dxfId="143" priority="148">
      <formula>TRUE</formula>
    </cfRule>
  </conditionalFormatting>
  <conditionalFormatting sqref="E105">
    <cfRule type="expression" dxfId="142" priority="147">
      <formula>TRUE</formula>
    </cfRule>
  </conditionalFormatting>
  <conditionalFormatting sqref="E109">
    <cfRule type="expression" dxfId="141" priority="144">
      <formula>TRUE</formula>
    </cfRule>
  </conditionalFormatting>
  <conditionalFormatting sqref="E113">
    <cfRule type="expression" dxfId="140" priority="142">
      <formula>TRUE</formula>
    </cfRule>
  </conditionalFormatting>
  <conditionalFormatting sqref="E120">
    <cfRule type="expression" dxfId="139" priority="140">
      <formula>TRUE</formula>
    </cfRule>
  </conditionalFormatting>
  <conditionalFormatting sqref="E124">
    <cfRule type="expression" dxfId="138" priority="139">
      <formula>TRUE</formula>
    </cfRule>
  </conditionalFormatting>
  <conditionalFormatting sqref="E128">
    <cfRule type="expression" dxfId="137" priority="138">
      <formula>TRUE</formula>
    </cfRule>
  </conditionalFormatting>
  <conditionalFormatting sqref="E132">
    <cfRule type="expression" dxfId="136" priority="135">
      <formula>TRUE</formula>
    </cfRule>
  </conditionalFormatting>
  <conditionalFormatting sqref="E136">
    <cfRule type="expression" dxfId="135" priority="133">
      <formula>TRUE</formula>
    </cfRule>
  </conditionalFormatting>
  <conditionalFormatting sqref="E143">
    <cfRule type="expression" dxfId="134" priority="121">
      <formula>TRUE</formula>
    </cfRule>
  </conditionalFormatting>
  <conditionalFormatting sqref="E150">
    <cfRule type="expression" dxfId="133" priority="119">
      <formula>TRUE</formula>
    </cfRule>
  </conditionalFormatting>
  <conditionalFormatting sqref="E153">
    <cfRule type="expression" dxfId="132" priority="117">
      <formula>TRUE</formula>
    </cfRule>
  </conditionalFormatting>
  <conditionalFormatting sqref="E160">
    <cfRule type="expression" dxfId="131" priority="25">
      <formula>TRUE</formula>
    </cfRule>
  </conditionalFormatting>
  <conditionalFormatting sqref="E163">
    <cfRule type="expression" dxfId="130" priority="23">
      <formula>TRUE</formula>
    </cfRule>
  </conditionalFormatting>
  <conditionalFormatting sqref="E170">
    <cfRule type="expression" dxfId="129" priority="21">
      <formula>TRUE</formula>
    </cfRule>
  </conditionalFormatting>
  <conditionalFormatting sqref="E173">
    <cfRule type="expression" dxfId="128" priority="19">
      <formula>TRUE</formula>
    </cfRule>
  </conditionalFormatting>
  <conditionalFormatting sqref="E184">
    <cfRule type="expression" dxfId="127" priority="131">
      <formula>TRUE</formula>
    </cfRule>
  </conditionalFormatting>
  <conditionalFormatting sqref="E187">
    <cfRule type="expression" dxfId="126" priority="129">
      <formula>TRUE</formula>
    </cfRule>
  </conditionalFormatting>
  <conditionalFormatting sqref="E190">
    <cfRule type="expression" dxfId="125" priority="127">
      <formula>TRUE</formula>
    </cfRule>
  </conditionalFormatting>
  <conditionalFormatting sqref="E194">
    <cfRule type="expression" dxfId="124" priority="126">
      <formula>TRUE</formula>
    </cfRule>
  </conditionalFormatting>
  <conditionalFormatting sqref="E198">
    <cfRule type="expression" dxfId="123" priority="124">
      <formula>TRUE</formula>
    </cfRule>
  </conditionalFormatting>
  <conditionalFormatting sqref="E205">
    <cfRule type="expression" dxfId="122" priority="115">
      <formula>TRUE</formula>
    </cfRule>
  </conditionalFormatting>
  <conditionalFormatting sqref="E208">
    <cfRule type="expression" dxfId="121" priority="113">
      <formula>TRUE</formula>
    </cfRule>
  </conditionalFormatting>
  <conditionalFormatting sqref="E211">
    <cfRule type="expression" dxfId="120" priority="111">
      <formula>TRUE</formula>
    </cfRule>
  </conditionalFormatting>
  <conditionalFormatting sqref="E215">
    <cfRule type="expression" dxfId="119" priority="110">
      <formula>TRUE</formula>
    </cfRule>
  </conditionalFormatting>
  <conditionalFormatting sqref="E219">
    <cfRule type="expression" dxfId="118" priority="108">
      <formula>TRUE</formula>
    </cfRule>
  </conditionalFormatting>
  <conditionalFormatting sqref="E226">
    <cfRule type="expression" dxfId="117" priority="105">
      <formula>TRUE</formula>
    </cfRule>
  </conditionalFormatting>
  <conditionalFormatting sqref="E229">
    <cfRule type="expression" dxfId="116" priority="103">
      <formula>TRUE</formula>
    </cfRule>
  </conditionalFormatting>
  <conditionalFormatting sqref="E232">
    <cfRule type="expression" dxfId="115" priority="101">
      <formula>TRUE</formula>
    </cfRule>
  </conditionalFormatting>
  <conditionalFormatting sqref="E236">
    <cfRule type="expression" dxfId="114" priority="100">
      <formula>TRUE</formula>
    </cfRule>
  </conditionalFormatting>
  <conditionalFormatting sqref="E240">
    <cfRule type="expression" dxfId="113" priority="98">
      <formula>TRUE</formula>
    </cfRule>
  </conditionalFormatting>
  <conditionalFormatting sqref="E247">
    <cfRule type="expression" dxfId="112" priority="95">
      <formula>TRUE</formula>
    </cfRule>
  </conditionalFormatting>
  <conditionalFormatting sqref="E250">
    <cfRule type="expression" dxfId="111" priority="93">
      <formula>TRUE</formula>
    </cfRule>
  </conditionalFormatting>
  <conditionalFormatting sqref="E253">
    <cfRule type="expression" dxfId="110" priority="91">
      <formula>TRUE</formula>
    </cfRule>
  </conditionalFormatting>
  <conditionalFormatting sqref="E257">
    <cfRule type="expression" dxfId="109" priority="90">
      <formula>TRUE</formula>
    </cfRule>
  </conditionalFormatting>
  <conditionalFormatting sqref="E261">
    <cfRule type="expression" dxfId="108" priority="88">
      <formula>TRUE</formula>
    </cfRule>
  </conditionalFormatting>
  <conditionalFormatting sqref="E268">
    <cfRule type="expression" dxfId="107" priority="85">
      <formula>TRUE</formula>
    </cfRule>
  </conditionalFormatting>
  <conditionalFormatting sqref="E271">
    <cfRule type="expression" dxfId="106" priority="83">
      <formula>TRUE</formula>
    </cfRule>
  </conditionalFormatting>
  <conditionalFormatting sqref="E274">
    <cfRule type="expression" dxfId="105" priority="81">
      <formula>TRUE</formula>
    </cfRule>
  </conditionalFormatting>
  <conditionalFormatting sqref="E278">
    <cfRule type="expression" dxfId="104" priority="80">
      <formula>TRUE</formula>
    </cfRule>
  </conditionalFormatting>
  <conditionalFormatting sqref="E282">
    <cfRule type="expression" dxfId="103" priority="78">
      <formula>TRUE</formula>
    </cfRule>
  </conditionalFormatting>
  <conditionalFormatting sqref="E289">
    <cfRule type="expression" dxfId="102" priority="75">
      <formula>TRUE</formula>
    </cfRule>
  </conditionalFormatting>
  <conditionalFormatting sqref="E292">
    <cfRule type="expression" dxfId="101" priority="73">
      <formula>TRUE</formula>
    </cfRule>
  </conditionalFormatting>
  <conditionalFormatting sqref="E295">
    <cfRule type="expression" dxfId="100" priority="71">
      <formula>TRUE</formula>
    </cfRule>
  </conditionalFormatting>
  <conditionalFormatting sqref="E299">
    <cfRule type="expression" dxfId="99" priority="70">
      <formula>TRUE</formula>
    </cfRule>
  </conditionalFormatting>
  <conditionalFormatting sqref="E303">
    <cfRule type="expression" dxfId="98" priority="68">
      <formula>TRUE</formula>
    </cfRule>
  </conditionalFormatting>
  <conditionalFormatting sqref="E310">
    <cfRule type="expression" dxfId="97" priority="65">
      <formula>TRUE</formula>
    </cfRule>
  </conditionalFormatting>
  <conditionalFormatting sqref="E313">
    <cfRule type="expression" dxfId="96" priority="63">
      <formula>TRUE</formula>
    </cfRule>
  </conditionalFormatting>
  <conditionalFormatting sqref="E316">
    <cfRule type="expression" dxfId="95" priority="61">
      <formula>TRUE</formula>
    </cfRule>
  </conditionalFormatting>
  <conditionalFormatting sqref="E320">
    <cfRule type="expression" dxfId="94" priority="60">
      <formula>TRUE</formula>
    </cfRule>
  </conditionalFormatting>
  <conditionalFormatting sqref="E324">
    <cfRule type="expression" dxfId="93" priority="58">
      <formula>TRUE</formula>
    </cfRule>
  </conditionalFormatting>
  <conditionalFormatting sqref="E331">
    <cfRule type="expression" dxfId="92" priority="55">
      <formula>TRUE</formula>
    </cfRule>
  </conditionalFormatting>
  <conditionalFormatting sqref="E334">
    <cfRule type="expression" dxfId="91" priority="53">
      <formula>TRUE</formula>
    </cfRule>
  </conditionalFormatting>
  <conditionalFormatting sqref="E337">
    <cfRule type="expression" dxfId="90" priority="51">
      <formula>TRUE</formula>
    </cfRule>
  </conditionalFormatting>
  <conditionalFormatting sqref="E341">
    <cfRule type="expression" dxfId="89" priority="50">
      <formula>TRUE</formula>
    </cfRule>
  </conditionalFormatting>
  <conditionalFormatting sqref="E345">
    <cfRule type="expression" dxfId="88" priority="48">
      <formula>TRUE</formula>
    </cfRule>
  </conditionalFormatting>
  <conditionalFormatting sqref="E352">
    <cfRule type="expression" dxfId="87" priority="45">
      <formula>TRUE</formula>
    </cfRule>
  </conditionalFormatting>
  <conditionalFormatting sqref="E355">
    <cfRule type="expression" dxfId="86" priority="43">
      <formula>TRUE</formula>
    </cfRule>
  </conditionalFormatting>
  <conditionalFormatting sqref="E358">
    <cfRule type="expression" dxfId="85" priority="41">
      <formula>TRUE</formula>
    </cfRule>
  </conditionalFormatting>
  <conditionalFormatting sqref="E362">
    <cfRule type="expression" dxfId="84" priority="40">
      <formula>TRUE</formula>
    </cfRule>
  </conditionalFormatting>
  <conditionalFormatting sqref="E366">
    <cfRule type="expression" dxfId="83" priority="38">
      <formula>TRUE</formula>
    </cfRule>
  </conditionalFormatting>
  <conditionalFormatting sqref="E373">
    <cfRule type="expression" dxfId="82" priority="35">
      <formula>TRUE</formula>
    </cfRule>
  </conditionalFormatting>
  <conditionalFormatting sqref="E376">
    <cfRule type="expression" dxfId="81" priority="33">
      <formula>TRUE</formula>
    </cfRule>
  </conditionalFormatting>
  <conditionalFormatting sqref="E379">
    <cfRule type="expression" dxfId="80" priority="31">
      <formula>TRUE</formula>
    </cfRule>
  </conditionalFormatting>
  <conditionalFormatting sqref="E383">
    <cfRule type="expression" dxfId="79" priority="30">
      <formula>TRUE</formula>
    </cfRule>
  </conditionalFormatting>
  <conditionalFormatting sqref="E387">
    <cfRule type="expression" dxfId="78" priority="28">
      <formula>TRUE</formula>
    </cfRule>
  </conditionalFormatting>
  <conditionalFormatting sqref="I5">
    <cfRule type="expression" dxfId="77" priority="13">
      <formula>TRUE</formula>
    </cfRule>
  </conditionalFormatting>
  <conditionalFormatting sqref="I12">
    <cfRule type="expression" dxfId="76" priority="163">
      <formula>TRUE</formula>
    </cfRule>
  </conditionalFormatting>
  <conditionalFormatting sqref="I16">
    <cfRule type="expression" dxfId="75" priority="161">
      <formula>TRUE</formula>
    </cfRule>
  </conditionalFormatting>
  <conditionalFormatting sqref="I24">
    <cfRule type="expression" dxfId="74" priority="15">
      <formula>TRUE</formula>
    </cfRule>
  </conditionalFormatting>
  <conditionalFormatting sqref="I31">
    <cfRule type="expression" dxfId="73" priority="11">
      <formula>TRUE</formula>
    </cfRule>
  </conditionalFormatting>
  <conditionalFormatting sqref="I41">
    <cfRule type="expression" dxfId="72" priority="8">
      <formula>TRUE</formula>
    </cfRule>
  </conditionalFormatting>
  <conditionalFormatting sqref="I48">
    <cfRule type="expression" dxfId="71" priority="5">
      <formula>TRUE</formula>
    </cfRule>
  </conditionalFormatting>
  <conditionalFormatting sqref="I59">
    <cfRule type="expression" dxfId="70" priority="2">
      <formula>TRUE</formula>
    </cfRule>
  </conditionalFormatting>
  <conditionalFormatting sqref="I69">
    <cfRule type="expression" dxfId="69" priority="17">
      <formula>TRUE</formula>
    </cfRule>
  </conditionalFormatting>
  <conditionalFormatting sqref="I73">
    <cfRule type="expression" dxfId="68" priority="156">
      <formula>TRUE</formula>
    </cfRule>
  </conditionalFormatting>
  <conditionalFormatting sqref="I77">
    <cfRule type="expression" dxfId="67" priority="155">
      <formula>TRUE</formula>
    </cfRule>
  </conditionalFormatting>
  <conditionalFormatting sqref="I81">
    <cfRule type="expression" dxfId="66" priority="153">
      <formula>TRUE</formula>
    </cfRule>
  </conditionalFormatting>
  <conditionalFormatting sqref="I85">
    <cfRule type="expression" dxfId="65" priority="151">
      <formula>TRUE</formula>
    </cfRule>
  </conditionalFormatting>
  <conditionalFormatting sqref="I101">
    <cfRule type="expression" dxfId="64" priority="146">
      <formula>TRUE</formula>
    </cfRule>
  </conditionalFormatting>
  <conditionalFormatting sqref="I105">
    <cfRule type="expression" dxfId="63" priority="145">
      <formula>TRUE</formula>
    </cfRule>
  </conditionalFormatting>
  <conditionalFormatting sqref="I109">
    <cfRule type="expression" dxfId="62" priority="143">
      <formula>TRUE</formula>
    </cfRule>
  </conditionalFormatting>
  <conditionalFormatting sqref="I113">
    <cfRule type="expression" dxfId="61" priority="141">
      <formula>TRUE</formula>
    </cfRule>
  </conditionalFormatting>
  <conditionalFormatting sqref="I124">
    <cfRule type="expression" dxfId="60" priority="137">
      <formula>TRUE</formula>
    </cfRule>
  </conditionalFormatting>
  <conditionalFormatting sqref="I128">
    <cfRule type="expression" dxfId="59" priority="136">
      <formula>TRUE</formula>
    </cfRule>
  </conditionalFormatting>
  <conditionalFormatting sqref="I132">
    <cfRule type="expression" dxfId="58" priority="134">
      <formula>TRUE</formula>
    </cfRule>
  </conditionalFormatting>
  <conditionalFormatting sqref="I136">
    <cfRule type="expression" dxfId="57" priority="132">
      <formula>TRUE</formula>
    </cfRule>
  </conditionalFormatting>
  <conditionalFormatting sqref="I143">
    <cfRule type="expression" dxfId="56" priority="120">
      <formula>TRUE</formula>
    </cfRule>
  </conditionalFormatting>
  <conditionalFormatting sqref="I150">
    <cfRule type="expression" dxfId="55" priority="118">
      <formula>TRUE</formula>
    </cfRule>
  </conditionalFormatting>
  <conditionalFormatting sqref="I153">
    <cfRule type="expression" dxfId="54" priority="116">
      <formula>TRUE</formula>
    </cfRule>
  </conditionalFormatting>
  <conditionalFormatting sqref="I160">
    <cfRule type="expression" dxfId="53" priority="24">
      <formula>TRUE</formula>
    </cfRule>
  </conditionalFormatting>
  <conditionalFormatting sqref="I163">
    <cfRule type="expression" dxfId="52" priority="22">
      <formula>TRUE</formula>
    </cfRule>
  </conditionalFormatting>
  <conditionalFormatting sqref="I170">
    <cfRule type="expression" dxfId="51" priority="20">
      <formula>TRUE</formula>
    </cfRule>
  </conditionalFormatting>
  <conditionalFormatting sqref="I173">
    <cfRule type="expression" dxfId="50" priority="18">
      <formula>TRUE</formula>
    </cfRule>
  </conditionalFormatting>
  <conditionalFormatting sqref="I184">
    <cfRule type="expression" dxfId="49" priority="130">
      <formula>TRUE</formula>
    </cfRule>
  </conditionalFormatting>
  <conditionalFormatting sqref="I187">
    <cfRule type="expression" dxfId="48" priority="122">
      <formula>TRUE</formula>
    </cfRule>
  </conditionalFormatting>
  <conditionalFormatting sqref="I190">
    <cfRule type="expression" dxfId="47" priority="128">
      <formula>TRUE</formula>
    </cfRule>
  </conditionalFormatting>
  <conditionalFormatting sqref="I194">
    <cfRule type="expression" dxfId="46" priority="125">
      <formula>TRUE</formula>
    </cfRule>
  </conditionalFormatting>
  <conditionalFormatting sqref="I198">
    <cfRule type="expression" dxfId="45" priority="123">
      <formula>TRUE</formula>
    </cfRule>
  </conditionalFormatting>
  <conditionalFormatting sqref="I205">
    <cfRule type="expression" dxfId="44" priority="114">
      <formula>TRUE</formula>
    </cfRule>
  </conditionalFormatting>
  <conditionalFormatting sqref="I208">
    <cfRule type="expression" dxfId="43" priority="106">
      <formula>TRUE</formula>
    </cfRule>
  </conditionalFormatting>
  <conditionalFormatting sqref="I211">
    <cfRule type="expression" dxfId="42" priority="112">
      <formula>TRUE</formula>
    </cfRule>
  </conditionalFormatting>
  <conditionalFormatting sqref="I215">
    <cfRule type="expression" dxfId="41" priority="109">
      <formula>TRUE</formula>
    </cfRule>
  </conditionalFormatting>
  <conditionalFormatting sqref="I219">
    <cfRule type="expression" dxfId="40" priority="107">
      <formula>TRUE</formula>
    </cfRule>
  </conditionalFormatting>
  <conditionalFormatting sqref="I226">
    <cfRule type="expression" dxfId="39" priority="104">
      <formula>TRUE</formula>
    </cfRule>
  </conditionalFormatting>
  <conditionalFormatting sqref="I229">
    <cfRule type="expression" dxfId="38" priority="96">
      <formula>TRUE</formula>
    </cfRule>
  </conditionalFormatting>
  <conditionalFormatting sqref="I232">
    <cfRule type="expression" dxfId="37" priority="102">
      <formula>TRUE</formula>
    </cfRule>
  </conditionalFormatting>
  <conditionalFormatting sqref="I236">
    <cfRule type="expression" dxfId="36" priority="99">
      <formula>TRUE</formula>
    </cfRule>
  </conditionalFormatting>
  <conditionalFormatting sqref="I240">
    <cfRule type="expression" dxfId="35" priority="97">
      <formula>TRUE</formula>
    </cfRule>
  </conditionalFormatting>
  <conditionalFormatting sqref="I247">
    <cfRule type="expression" dxfId="34" priority="94">
      <formula>TRUE</formula>
    </cfRule>
  </conditionalFormatting>
  <conditionalFormatting sqref="I250">
    <cfRule type="expression" dxfId="33" priority="86">
      <formula>TRUE</formula>
    </cfRule>
  </conditionalFormatting>
  <conditionalFormatting sqref="I253">
    <cfRule type="expression" dxfId="32" priority="92">
      <formula>TRUE</formula>
    </cfRule>
  </conditionalFormatting>
  <conditionalFormatting sqref="I257">
    <cfRule type="expression" dxfId="31" priority="89">
      <formula>TRUE</formula>
    </cfRule>
  </conditionalFormatting>
  <conditionalFormatting sqref="I261">
    <cfRule type="expression" dxfId="30" priority="87">
      <formula>TRUE</formula>
    </cfRule>
  </conditionalFormatting>
  <conditionalFormatting sqref="I268">
    <cfRule type="expression" dxfId="29" priority="84">
      <formula>TRUE</formula>
    </cfRule>
  </conditionalFormatting>
  <conditionalFormatting sqref="I271">
    <cfRule type="expression" dxfId="28" priority="76">
      <formula>TRUE</formula>
    </cfRule>
  </conditionalFormatting>
  <conditionalFormatting sqref="I274">
    <cfRule type="expression" dxfId="27" priority="82">
      <formula>TRUE</formula>
    </cfRule>
  </conditionalFormatting>
  <conditionalFormatting sqref="I278">
    <cfRule type="expression" dxfId="26" priority="79">
      <formula>TRUE</formula>
    </cfRule>
  </conditionalFormatting>
  <conditionalFormatting sqref="I282">
    <cfRule type="expression" dxfId="25" priority="77">
      <formula>TRUE</formula>
    </cfRule>
  </conditionalFormatting>
  <conditionalFormatting sqref="I289">
    <cfRule type="expression" dxfId="24" priority="74">
      <formula>TRUE</formula>
    </cfRule>
  </conditionalFormatting>
  <conditionalFormatting sqref="I292">
    <cfRule type="expression" dxfId="23" priority="66">
      <formula>TRUE</formula>
    </cfRule>
  </conditionalFormatting>
  <conditionalFormatting sqref="I295">
    <cfRule type="expression" dxfId="22" priority="72">
      <formula>TRUE</formula>
    </cfRule>
  </conditionalFormatting>
  <conditionalFormatting sqref="I299">
    <cfRule type="expression" dxfId="21" priority="69">
      <formula>TRUE</formula>
    </cfRule>
  </conditionalFormatting>
  <conditionalFormatting sqref="I303">
    <cfRule type="expression" dxfId="20" priority="67">
      <formula>TRUE</formula>
    </cfRule>
  </conditionalFormatting>
  <conditionalFormatting sqref="I310">
    <cfRule type="expression" dxfId="19" priority="64">
      <formula>TRUE</formula>
    </cfRule>
  </conditionalFormatting>
  <conditionalFormatting sqref="I313">
    <cfRule type="expression" dxfId="18" priority="56">
      <formula>TRUE</formula>
    </cfRule>
  </conditionalFormatting>
  <conditionalFormatting sqref="I316">
    <cfRule type="expression" dxfId="17" priority="62">
      <formula>TRUE</formula>
    </cfRule>
  </conditionalFormatting>
  <conditionalFormatting sqref="I320">
    <cfRule type="expression" dxfId="16" priority="59">
      <formula>TRUE</formula>
    </cfRule>
  </conditionalFormatting>
  <conditionalFormatting sqref="I324">
    <cfRule type="expression" dxfId="15" priority="57">
      <formula>TRUE</formula>
    </cfRule>
  </conditionalFormatting>
  <conditionalFormatting sqref="I331">
    <cfRule type="expression" dxfId="14" priority="54">
      <formula>TRUE</formula>
    </cfRule>
  </conditionalFormatting>
  <conditionalFormatting sqref="I334">
    <cfRule type="expression" dxfId="13" priority="46">
      <formula>TRUE</formula>
    </cfRule>
  </conditionalFormatting>
  <conditionalFormatting sqref="I337">
    <cfRule type="expression" dxfId="12" priority="52">
      <formula>TRUE</formula>
    </cfRule>
  </conditionalFormatting>
  <conditionalFormatting sqref="I341">
    <cfRule type="expression" dxfId="11" priority="49">
      <formula>TRUE</formula>
    </cfRule>
  </conditionalFormatting>
  <conditionalFormatting sqref="I345">
    <cfRule type="expression" dxfId="10" priority="47">
      <formula>TRUE</formula>
    </cfRule>
  </conditionalFormatting>
  <conditionalFormatting sqref="I352">
    <cfRule type="expression" dxfId="9" priority="44">
      <formula>TRUE</formula>
    </cfRule>
  </conditionalFormatting>
  <conditionalFormatting sqref="I355">
    <cfRule type="expression" dxfId="8" priority="36">
      <formula>TRUE</formula>
    </cfRule>
  </conditionalFormatting>
  <conditionalFormatting sqref="I358">
    <cfRule type="expression" dxfId="7" priority="42">
      <formula>TRUE</formula>
    </cfRule>
  </conditionalFormatting>
  <conditionalFormatting sqref="I362">
    <cfRule type="expression" dxfId="6" priority="39">
      <formula>TRUE</formula>
    </cfRule>
  </conditionalFormatting>
  <conditionalFormatting sqref="I366">
    <cfRule type="expression" dxfId="5" priority="37">
      <formula>TRUE</formula>
    </cfRule>
  </conditionalFormatting>
  <conditionalFormatting sqref="I373">
    <cfRule type="expression" dxfId="4" priority="34">
      <formula>TRUE</formula>
    </cfRule>
  </conditionalFormatting>
  <conditionalFormatting sqref="I376">
    <cfRule type="expression" dxfId="3" priority="26">
      <formula>TRUE</formula>
    </cfRule>
  </conditionalFormatting>
  <conditionalFormatting sqref="I379">
    <cfRule type="expression" dxfId="2" priority="32">
      <formula>TRUE</formula>
    </cfRule>
  </conditionalFormatting>
  <conditionalFormatting sqref="I383">
    <cfRule type="expression" dxfId="1" priority="29">
      <formula>TRUE</formula>
    </cfRule>
  </conditionalFormatting>
  <conditionalFormatting sqref="I387">
    <cfRule type="expression" dxfId="0" priority="27">
      <formula>TRUE</formula>
    </cfRule>
  </conditionalFormatting>
  <dataValidations count="16">
    <dataValidation type="list" allowBlank="1" showInputMessage="1" showErrorMessage="1" sqref="E16 I190 E195:E196 I211 E216:E217 I232 E237:E238 I253 E258:E259 I274 E279:E280 I295 E300:E301 I316 E321:E322 I337 E342:E343 I358 E363:E364 I379 E384:E385" xr:uid="{EF1F943D-62F1-4C9E-ADF8-E8068F29B2A3}">
      <formula1>"男,女"</formula1>
    </dataValidation>
    <dataValidation type="custom" allowBlank="1" showInputMessage="1" showErrorMessage="1" sqref="E5 I16 I187 I208 I229 I250 I271 I292 I313 I334 I355 I376" xr:uid="{54891FDB-3C4D-4557-AAA9-D32F25DC5575}">
      <formula1>AND(E5&lt;=TODAY(),E5&gt;DATE(1900,1,1))</formula1>
    </dataValidation>
    <dataValidation type="list" allowBlank="1" showInputMessage="1" showErrorMessage="1" sqref="E20 E194 I194 E215 I215 E236 I236 E257 I257 E278 I278 E299 I299 E320 I320 E341 I341 E362 I362 E383 I383" xr:uid="{0B73DA78-572C-4B3F-AF3E-4E214D5E4D1D}">
      <formula1>"有,無"</formula1>
    </dataValidation>
    <dataValidation type="custom" allowBlank="1" showInputMessage="1" showErrorMessage="1" sqref="E120:E122 E71 E69 E97 E99" xr:uid="{726A79D9-AE80-4EAD-9231-CD143E80E38C}">
      <formula1>LEN(E69)=8</formula1>
    </dataValidation>
    <dataValidation type="custom" allowBlank="1" showInputMessage="1" showErrorMessage="1" sqref="E81 I81 E109 I109 E132 I132" xr:uid="{88318DEE-4439-48AC-9281-F5CFE1FB8E98}">
      <formula1>OR(LEN(E81)=12,LEN(E81)=13)</formula1>
    </dataValidation>
    <dataValidation type="list" allowBlank="1" showInputMessage="1" showErrorMessage="1" sqref="E89" xr:uid="{3A80AC90-DF71-47DB-BC46-3177A2E42745}">
      <formula1>"1:世帯主　扶養有,2:世帯主　扶養無,3:世帯主　遠隔地手当有,4:非世帯主"</formula1>
    </dataValidation>
    <dataValidation type="list" allowBlank="1" showInputMessage="1" showErrorMessage="1" sqref="E198 E219 E240 E261 E282 E303 E324 E345 E366 E387" xr:uid="{DE89AAD4-44A0-475E-95C6-D342FF033965}">
      <formula1>"無し,普通傷害,特別障害"</formula1>
    </dataValidation>
    <dataValidation type="list" allowBlank="1" showInputMessage="1" showErrorMessage="1" sqref="E199 E190 E220 E211 E241 E232 E262 E253 E283 E274 E304 E295 E325 E316 E346 E337 E367 E358 E388 E379" xr:uid="{AB062273-CB94-4ACD-BAD6-8E3BEEAD3356}">
      <formula1>"同居,別居"</formula1>
    </dataValidation>
    <dataValidation type="list" allowBlank="1" showInputMessage="1" showErrorMessage="1" sqref="E143" xr:uid="{9DE2F6A9-2ACB-4FFF-9E29-39E136DBF2AC}">
      <formula1>"車,バイク,自転車,歩き,電車,バス"</formula1>
    </dataValidation>
    <dataValidation type="decimal" allowBlank="1" showInputMessage="1" showErrorMessage="1" sqref="I143" xr:uid="{98BA4568-2EAE-4C9A-9E70-2B9EF7495875}">
      <formula1>0</formula1>
      <formula2>100</formula2>
    </dataValidation>
    <dataValidation type="custom" allowBlank="1" showInputMessage="1" showErrorMessage="1" sqref="E24" xr:uid="{95D7953B-9549-437F-B3C1-BF55DA1B1226}">
      <formula1>LEN(E24)=11</formula1>
    </dataValidation>
    <dataValidation type="custom" allowBlank="1" showInputMessage="1" showErrorMessage="1" sqref="I24" xr:uid="{9AE92039-F029-4241-9677-413ABC5F9DD8}">
      <formula1>LEN(I24)=13</formula1>
    </dataValidation>
    <dataValidation type="custom" allowBlank="1" showInputMessage="1" showErrorMessage="1" sqref="I5" xr:uid="{7D6F1B3A-7A0C-4511-8B49-7F69E6B2B47B}">
      <formula1>I5&gt;DATE(1900,1,1)</formula1>
    </dataValidation>
    <dataValidation type="custom" allowBlank="1" showInputMessage="1" showErrorMessage="1" sqref="E35 E45 E63" xr:uid="{8578B52B-BEC5-4836-9040-0992B4623951}">
      <formula1>LEN(E35)&lt;=7</formula1>
    </dataValidation>
    <dataValidation type="custom" allowBlank="1" showInputMessage="1" showErrorMessage="1" sqref="E48 I48" xr:uid="{527880F3-39C7-4720-945D-CA6A8BAF8333}">
      <formula1>MOD(E48,10000)=0</formula1>
    </dataValidation>
    <dataValidation type="list" allowBlank="1" showInputMessage="1" showErrorMessage="1" sqref="E55" xr:uid="{E9FF9606-732A-42C1-B3B5-E6346773DC69}">
      <formula1>"口座情報①と同様,口座情報②と同様,その他"</formula1>
    </dataValidation>
  </dataValidations>
  <pageMargins left="0.7" right="0.7" top="0.75" bottom="0.75" header="0.3" footer="0.3"/>
  <pageSetup paperSize="9" scale="3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D192-0644-4603-A885-B9F7E45522F9}">
  <dimension ref="A1:AK49"/>
  <sheetViews>
    <sheetView showGridLines="0" view="pageBreakPreview" zoomScale="85" zoomScaleNormal="70" zoomScaleSheetLayoutView="85" workbookViewId="0">
      <selection activeCell="O37" sqref="O37:V38"/>
    </sheetView>
  </sheetViews>
  <sheetFormatPr defaultRowHeight="13.5" x14ac:dyDescent="0.25"/>
  <cols>
    <col min="1" max="14" width="2.44140625" style="33" customWidth="1"/>
    <col min="15" max="15" width="1.6640625" style="33" customWidth="1"/>
    <col min="16" max="16" width="3.44140625" style="33" customWidth="1"/>
    <col min="17" max="17" width="2.44140625" style="33" customWidth="1"/>
    <col min="18" max="18" width="1.77734375" style="33" customWidth="1"/>
    <col min="19" max="22" width="2.44140625" style="33" customWidth="1"/>
    <col min="23" max="23" width="2.5546875" style="33" customWidth="1"/>
    <col min="24" max="25" width="3.21875" style="33" customWidth="1"/>
    <col min="26" max="37" width="2.44140625" style="33" customWidth="1"/>
    <col min="38" max="255" width="8.88671875" style="33"/>
    <col min="256" max="269" width="2.44140625" style="33" customWidth="1"/>
    <col min="270" max="270" width="1.6640625" style="33" customWidth="1"/>
    <col min="271" max="271" width="3.44140625" style="33" customWidth="1"/>
    <col min="272" max="272" width="2.44140625" style="33" customWidth="1"/>
    <col min="273" max="273" width="1.77734375" style="33" customWidth="1"/>
    <col min="274" max="277" width="2.44140625" style="33" customWidth="1"/>
    <col min="278" max="278" width="2.5546875" style="33" customWidth="1"/>
    <col min="279" max="280" width="3.21875" style="33" customWidth="1"/>
    <col min="281" max="292" width="2.44140625" style="33" customWidth="1"/>
    <col min="293" max="293" width="2.33203125" style="33" customWidth="1"/>
    <col min="294" max="511" width="8.88671875" style="33"/>
    <col min="512" max="525" width="2.44140625" style="33" customWidth="1"/>
    <col min="526" max="526" width="1.6640625" style="33" customWidth="1"/>
    <col min="527" max="527" width="3.44140625" style="33" customWidth="1"/>
    <col min="528" max="528" width="2.44140625" style="33" customWidth="1"/>
    <col min="529" max="529" width="1.77734375" style="33" customWidth="1"/>
    <col min="530" max="533" width="2.44140625" style="33" customWidth="1"/>
    <col min="534" max="534" width="2.5546875" style="33" customWidth="1"/>
    <col min="535" max="536" width="3.21875" style="33" customWidth="1"/>
    <col min="537" max="548" width="2.44140625" style="33" customWidth="1"/>
    <col min="549" max="549" width="2.33203125" style="33" customWidth="1"/>
    <col min="550" max="767" width="8.88671875" style="33"/>
    <col min="768" max="781" width="2.44140625" style="33" customWidth="1"/>
    <col min="782" max="782" width="1.6640625" style="33" customWidth="1"/>
    <col min="783" max="783" width="3.44140625" style="33" customWidth="1"/>
    <col min="784" max="784" width="2.44140625" style="33" customWidth="1"/>
    <col min="785" max="785" width="1.77734375" style="33" customWidth="1"/>
    <col min="786" max="789" width="2.44140625" style="33" customWidth="1"/>
    <col min="790" max="790" width="2.5546875" style="33" customWidth="1"/>
    <col min="791" max="792" width="3.21875" style="33" customWidth="1"/>
    <col min="793" max="804" width="2.44140625" style="33" customWidth="1"/>
    <col min="805" max="805" width="2.33203125" style="33" customWidth="1"/>
    <col min="806" max="1023" width="8.88671875" style="33"/>
    <col min="1024" max="1037" width="2.44140625" style="33" customWidth="1"/>
    <col min="1038" max="1038" width="1.6640625" style="33" customWidth="1"/>
    <col min="1039" max="1039" width="3.44140625" style="33" customWidth="1"/>
    <col min="1040" max="1040" width="2.44140625" style="33" customWidth="1"/>
    <col min="1041" max="1041" width="1.77734375" style="33" customWidth="1"/>
    <col min="1042" max="1045" width="2.44140625" style="33" customWidth="1"/>
    <col min="1046" max="1046" width="2.5546875" style="33" customWidth="1"/>
    <col min="1047" max="1048" width="3.21875" style="33" customWidth="1"/>
    <col min="1049" max="1060" width="2.44140625" style="33" customWidth="1"/>
    <col min="1061" max="1061" width="2.33203125" style="33" customWidth="1"/>
    <col min="1062" max="1279" width="8.88671875" style="33"/>
    <col min="1280" max="1293" width="2.44140625" style="33" customWidth="1"/>
    <col min="1294" max="1294" width="1.6640625" style="33" customWidth="1"/>
    <col min="1295" max="1295" width="3.44140625" style="33" customWidth="1"/>
    <col min="1296" max="1296" width="2.44140625" style="33" customWidth="1"/>
    <col min="1297" max="1297" width="1.77734375" style="33" customWidth="1"/>
    <col min="1298" max="1301" width="2.44140625" style="33" customWidth="1"/>
    <col min="1302" max="1302" width="2.5546875" style="33" customWidth="1"/>
    <col min="1303" max="1304" width="3.21875" style="33" customWidth="1"/>
    <col min="1305" max="1316" width="2.44140625" style="33" customWidth="1"/>
    <col min="1317" max="1317" width="2.33203125" style="33" customWidth="1"/>
    <col min="1318" max="1535" width="8.88671875" style="33"/>
    <col min="1536" max="1549" width="2.44140625" style="33" customWidth="1"/>
    <col min="1550" max="1550" width="1.6640625" style="33" customWidth="1"/>
    <col min="1551" max="1551" width="3.44140625" style="33" customWidth="1"/>
    <col min="1552" max="1552" width="2.44140625" style="33" customWidth="1"/>
    <col min="1553" max="1553" width="1.77734375" style="33" customWidth="1"/>
    <col min="1554" max="1557" width="2.44140625" style="33" customWidth="1"/>
    <col min="1558" max="1558" width="2.5546875" style="33" customWidth="1"/>
    <col min="1559" max="1560" width="3.21875" style="33" customWidth="1"/>
    <col min="1561" max="1572" width="2.44140625" style="33" customWidth="1"/>
    <col min="1573" max="1573" width="2.33203125" style="33" customWidth="1"/>
    <col min="1574" max="1791" width="8.88671875" style="33"/>
    <col min="1792" max="1805" width="2.44140625" style="33" customWidth="1"/>
    <col min="1806" max="1806" width="1.6640625" style="33" customWidth="1"/>
    <col min="1807" max="1807" width="3.44140625" style="33" customWidth="1"/>
    <col min="1808" max="1808" width="2.44140625" style="33" customWidth="1"/>
    <col min="1809" max="1809" width="1.77734375" style="33" customWidth="1"/>
    <col min="1810" max="1813" width="2.44140625" style="33" customWidth="1"/>
    <col min="1814" max="1814" width="2.5546875" style="33" customWidth="1"/>
    <col min="1815" max="1816" width="3.21875" style="33" customWidth="1"/>
    <col min="1817" max="1828" width="2.44140625" style="33" customWidth="1"/>
    <col min="1829" max="1829" width="2.33203125" style="33" customWidth="1"/>
    <col min="1830" max="2047" width="8.88671875" style="33"/>
    <col min="2048" max="2061" width="2.44140625" style="33" customWidth="1"/>
    <col min="2062" max="2062" width="1.6640625" style="33" customWidth="1"/>
    <col min="2063" max="2063" width="3.44140625" style="33" customWidth="1"/>
    <col min="2064" max="2064" width="2.44140625" style="33" customWidth="1"/>
    <col min="2065" max="2065" width="1.77734375" style="33" customWidth="1"/>
    <col min="2066" max="2069" width="2.44140625" style="33" customWidth="1"/>
    <col min="2070" max="2070" width="2.5546875" style="33" customWidth="1"/>
    <col min="2071" max="2072" width="3.21875" style="33" customWidth="1"/>
    <col min="2073" max="2084" width="2.44140625" style="33" customWidth="1"/>
    <col min="2085" max="2085" width="2.33203125" style="33" customWidth="1"/>
    <col min="2086" max="2303" width="8.88671875" style="33"/>
    <col min="2304" max="2317" width="2.44140625" style="33" customWidth="1"/>
    <col min="2318" max="2318" width="1.6640625" style="33" customWidth="1"/>
    <col min="2319" max="2319" width="3.44140625" style="33" customWidth="1"/>
    <col min="2320" max="2320" width="2.44140625" style="33" customWidth="1"/>
    <col min="2321" max="2321" width="1.77734375" style="33" customWidth="1"/>
    <col min="2322" max="2325" width="2.44140625" style="33" customWidth="1"/>
    <col min="2326" max="2326" width="2.5546875" style="33" customWidth="1"/>
    <col min="2327" max="2328" width="3.21875" style="33" customWidth="1"/>
    <col min="2329" max="2340" width="2.44140625" style="33" customWidth="1"/>
    <col min="2341" max="2341" width="2.33203125" style="33" customWidth="1"/>
    <col min="2342" max="2559" width="8.88671875" style="33"/>
    <col min="2560" max="2573" width="2.44140625" style="33" customWidth="1"/>
    <col min="2574" max="2574" width="1.6640625" style="33" customWidth="1"/>
    <col min="2575" max="2575" width="3.44140625" style="33" customWidth="1"/>
    <col min="2576" max="2576" width="2.44140625" style="33" customWidth="1"/>
    <col min="2577" max="2577" width="1.77734375" style="33" customWidth="1"/>
    <col min="2578" max="2581" width="2.44140625" style="33" customWidth="1"/>
    <col min="2582" max="2582" width="2.5546875" style="33" customWidth="1"/>
    <col min="2583" max="2584" width="3.21875" style="33" customWidth="1"/>
    <col min="2585" max="2596" width="2.44140625" style="33" customWidth="1"/>
    <col min="2597" max="2597" width="2.33203125" style="33" customWidth="1"/>
    <col min="2598" max="2815" width="8.88671875" style="33"/>
    <col min="2816" max="2829" width="2.44140625" style="33" customWidth="1"/>
    <col min="2830" max="2830" width="1.6640625" style="33" customWidth="1"/>
    <col min="2831" max="2831" width="3.44140625" style="33" customWidth="1"/>
    <col min="2832" max="2832" width="2.44140625" style="33" customWidth="1"/>
    <col min="2833" max="2833" width="1.77734375" style="33" customWidth="1"/>
    <col min="2834" max="2837" width="2.44140625" style="33" customWidth="1"/>
    <col min="2838" max="2838" width="2.5546875" style="33" customWidth="1"/>
    <col min="2839" max="2840" width="3.21875" style="33" customWidth="1"/>
    <col min="2841" max="2852" width="2.44140625" style="33" customWidth="1"/>
    <col min="2853" max="2853" width="2.33203125" style="33" customWidth="1"/>
    <col min="2854" max="3071" width="8.88671875" style="33"/>
    <col min="3072" max="3085" width="2.44140625" style="33" customWidth="1"/>
    <col min="3086" max="3086" width="1.6640625" style="33" customWidth="1"/>
    <col min="3087" max="3087" width="3.44140625" style="33" customWidth="1"/>
    <col min="3088" max="3088" width="2.44140625" style="33" customWidth="1"/>
    <col min="3089" max="3089" width="1.77734375" style="33" customWidth="1"/>
    <col min="3090" max="3093" width="2.44140625" style="33" customWidth="1"/>
    <col min="3094" max="3094" width="2.5546875" style="33" customWidth="1"/>
    <col min="3095" max="3096" width="3.21875" style="33" customWidth="1"/>
    <col min="3097" max="3108" width="2.44140625" style="33" customWidth="1"/>
    <col min="3109" max="3109" width="2.33203125" style="33" customWidth="1"/>
    <col min="3110" max="3327" width="8.88671875" style="33"/>
    <col min="3328" max="3341" width="2.44140625" style="33" customWidth="1"/>
    <col min="3342" max="3342" width="1.6640625" style="33" customWidth="1"/>
    <col min="3343" max="3343" width="3.44140625" style="33" customWidth="1"/>
    <col min="3344" max="3344" width="2.44140625" style="33" customWidth="1"/>
    <col min="3345" max="3345" width="1.77734375" style="33" customWidth="1"/>
    <col min="3346" max="3349" width="2.44140625" style="33" customWidth="1"/>
    <col min="3350" max="3350" width="2.5546875" style="33" customWidth="1"/>
    <col min="3351" max="3352" width="3.21875" style="33" customWidth="1"/>
    <col min="3353" max="3364" width="2.44140625" style="33" customWidth="1"/>
    <col min="3365" max="3365" width="2.33203125" style="33" customWidth="1"/>
    <col min="3366" max="3583" width="8.88671875" style="33"/>
    <col min="3584" max="3597" width="2.44140625" style="33" customWidth="1"/>
    <col min="3598" max="3598" width="1.6640625" style="33" customWidth="1"/>
    <col min="3599" max="3599" width="3.44140625" style="33" customWidth="1"/>
    <col min="3600" max="3600" width="2.44140625" style="33" customWidth="1"/>
    <col min="3601" max="3601" width="1.77734375" style="33" customWidth="1"/>
    <col min="3602" max="3605" width="2.44140625" style="33" customWidth="1"/>
    <col min="3606" max="3606" width="2.5546875" style="33" customWidth="1"/>
    <col min="3607" max="3608" width="3.21875" style="33" customWidth="1"/>
    <col min="3609" max="3620" width="2.44140625" style="33" customWidth="1"/>
    <col min="3621" max="3621" width="2.33203125" style="33" customWidth="1"/>
    <col min="3622" max="3839" width="8.88671875" style="33"/>
    <col min="3840" max="3853" width="2.44140625" style="33" customWidth="1"/>
    <col min="3854" max="3854" width="1.6640625" style="33" customWidth="1"/>
    <col min="3855" max="3855" width="3.44140625" style="33" customWidth="1"/>
    <col min="3856" max="3856" width="2.44140625" style="33" customWidth="1"/>
    <col min="3857" max="3857" width="1.77734375" style="33" customWidth="1"/>
    <col min="3858" max="3861" width="2.44140625" style="33" customWidth="1"/>
    <col min="3862" max="3862" width="2.5546875" style="33" customWidth="1"/>
    <col min="3863" max="3864" width="3.21875" style="33" customWidth="1"/>
    <col min="3865" max="3876" width="2.44140625" style="33" customWidth="1"/>
    <col min="3877" max="3877" width="2.33203125" style="33" customWidth="1"/>
    <col min="3878" max="4095" width="8.88671875" style="33"/>
    <col min="4096" max="4109" width="2.44140625" style="33" customWidth="1"/>
    <col min="4110" max="4110" width="1.6640625" style="33" customWidth="1"/>
    <col min="4111" max="4111" width="3.44140625" style="33" customWidth="1"/>
    <col min="4112" max="4112" width="2.44140625" style="33" customWidth="1"/>
    <col min="4113" max="4113" width="1.77734375" style="33" customWidth="1"/>
    <col min="4114" max="4117" width="2.44140625" style="33" customWidth="1"/>
    <col min="4118" max="4118" width="2.5546875" style="33" customWidth="1"/>
    <col min="4119" max="4120" width="3.21875" style="33" customWidth="1"/>
    <col min="4121" max="4132" width="2.44140625" style="33" customWidth="1"/>
    <col min="4133" max="4133" width="2.33203125" style="33" customWidth="1"/>
    <col min="4134" max="4351" width="8.88671875" style="33"/>
    <col min="4352" max="4365" width="2.44140625" style="33" customWidth="1"/>
    <col min="4366" max="4366" width="1.6640625" style="33" customWidth="1"/>
    <col min="4367" max="4367" width="3.44140625" style="33" customWidth="1"/>
    <col min="4368" max="4368" width="2.44140625" style="33" customWidth="1"/>
    <col min="4369" max="4369" width="1.77734375" style="33" customWidth="1"/>
    <col min="4370" max="4373" width="2.44140625" style="33" customWidth="1"/>
    <col min="4374" max="4374" width="2.5546875" style="33" customWidth="1"/>
    <col min="4375" max="4376" width="3.21875" style="33" customWidth="1"/>
    <col min="4377" max="4388" width="2.44140625" style="33" customWidth="1"/>
    <col min="4389" max="4389" width="2.33203125" style="33" customWidth="1"/>
    <col min="4390" max="4607" width="8.88671875" style="33"/>
    <col min="4608" max="4621" width="2.44140625" style="33" customWidth="1"/>
    <col min="4622" max="4622" width="1.6640625" style="33" customWidth="1"/>
    <col min="4623" max="4623" width="3.44140625" style="33" customWidth="1"/>
    <col min="4624" max="4624" width="2.44140625" style="33" customWidth="1"/>
    <col min="4625" max="4625" width="1.77734375" style="33" customWidth="1"/>
    <col min="4626" max="4629" width="2.44140625" style="33" customWidth="1"/>
    <col min="4630" max="4630" width="2.5546875" style="33" customWidth="1"/>
    <col min="4631" max="4632" width="3.21875" style="33" customWidth="1"/>
    <col min="4633" max="4644" width="2.44140625" style="33" customWidth="1"/>
    <col min="4645" max="4645" width="2.33203125" style="33" customWidth="1"/>
    <col min="4646" max="4863" width="8.88671875" style="33"/>
    <col min="4864" max="4877" width="2.44140625" style="33" customWidth="1"/>
    <col min="4878" max="4878" width="1.6640625" style="33" customWidth="1"/>
    <col min="4879" max="4879" width="3.44140625" style="33" customWidth="1"/>
    <col min="4880" max="4880" width="2.44140625" style="33" customWidth="1"/>
    <col min="4881" max="4881" width="1.77734375" style="33" customWidth="1"/>
    <col min="4882" max="4885" width="2.44140625" style="33" customWidth="1"/>
    <col min="4886" max="4886" width="2.5546875" style="33" customWidth="1"/>
    <col min="4887" max="4888" width="3.21875" style="33" customWidth="1"/>
    <col min="4889" max="4900" width="2.44140625" style="33" customWidth="1"/>
    <col min="4901" max="4901" width="2.33203125" style="33" customWidth="1"/>
    <col min="4902" max="5119" width="8.88671875" style="33"/>
    <col min="5120" max="5133" width="2.44140625" style="33" customWidth="1"/>
    <col min="5134" max="5134" width="1.6640625" style="33" customWidth="1"/>
    <col min="5135" max="5135" width="3.44140625" style="33" customWidth="1"/>
    <col min="5136" max="5136" width="2.44140625" style="33" customWidth="1"/>
    <col min="5137" max="5137" width="1.77734375" style="33" customWidth="1"/>
    <col min="5138" max="5141" width="2.44140625" style="33" customWidth="1"/>
    <col min="5142" max="5142" width="2.5546875" style="33" customWidth="1"/>
    <col min="5143" max="5144" width="3.21875" style="33" customWidth="1"/>
    <col min="5145" max="5156" width="2.44140625" style="33" customWidth="1"/>
    <col min="5157" max="5157" width="2.33203125" style="33" customWidth="1"/>
    <col min="5158" max="5375" width="8.88671875" style="33"/>
    <col min="5376" max="5389" width="2.44140625" style="33" customWidth="1"/>
    <col min="5390" max="5390" width="1.6640625" style="33" customWidth="1"/>
    <col min="5391" max="5391" width="3.44140625" style="33" customWidth="1"/>
    <col min="5392" max="5392" width="2.44140625" style="33" customWidth="1"/>
    <col min="5393" max="5393" width="1.77734375" style="33" customWidth="1"/>
    <col min="5394" max="5397" width="2.44140625" style="33" customWidth="1"/>
    <col min="5398" max="5398" width="2.5546875" style="33" customWidth="1"/>
    <col min="5399" max="5400" width="3.21875" style="33" customWidth="1"/>
    <col min="5401" max="5412" width="2.44140625" style="33" customWidth="1"/>
    <col min="5413" max="5413" width="2.33203125" style="33" customWidth="1"/>
    <col min="5414" max="5631" width="8.88671875" style="33"/>
    <col min="5632" max="5645" width="2.44140625" style="33" customWidth="1"/>
    <col min="5646" max="5646" width="1.6640625" style="33" customWidth="1"/>
    <col min="5647" max="5647" width="3.44140625" style="33" customWidth="1"/>
    <col min="5648" max="5648" width="2.44140625" style="33" customWidth="1"/>
    <col min="5649" max="5649" width="1.77734375" style="33" customWidth="1"/>
    <col min="5650" max="5653" width="2.44140625" style="33" customWidth="1"/>
    <col min="5654" max="5654" width="2.5546875" style="33" customWidth="1"/>
    <col min="5655" max="5656" width="3.21875" style="33" customWidth="1"/>
    <col min="5657" max="5668" width="2.44140625" style="33" customWidth="1"/>
    <col min="5669" max="5669" width="2.33203125" style="33" customWidth="1"/>
    <col min="5670" max="5887" width="8.88671875" style="33"/>
    <col min="5888" max="5901" width="2.44140625" style="33" customWidth="1"/>
    <col min="5902" max="5902" width="1.6640625" style="33" customWidth="1"/>
    <col min="5903" max="5903" width="3.44140625" style="33" customWidth="1"/>
    <col min="5904" max="5904" width="2.44140625" style="33" customWidth="1"/>
    <col min="5905" max="5905" width="1.77734375" style="33" customWidth="1"/>
    <col min="5906" max="5909" width="2.44140625" style="33" customWidth="1"/>
    <col min="5910" max="5910" width="2.5546875" style="33" customWidth="1"/>
    <col min="5911" max="5912" width="3.21875" style="33" customWidth="1"/>
    <col min="5913" max="5924" width="2.44140625" style="33" customWidth="1"/>
    <col min="5925" max="5925" width="2.33203125" style="33" customWidth="1"/>
    <col min="5926" max="6143" width="8.88671875" style="33"/>
    <col min="6144" max="6157" width="2.44140625" style="33" customWidth="1"/>
    <col min="6158" max="6158" width="1.6640625" style="33" customWidth="1"/>
    <col min="6159" max="6159" width="3.44140625" style="33" customWidth="1"/>
    <col min="6160" max="6160" width="2.44140625" style="33" customWidth="1"/>
    <col min="6161" max="6161" width="1.77734375" style="33" customWidth="1"/>
    <col min="6162" max="6165" width="2.44140625" style="33" customWidth="1"/>
    <col min="6166" max="6166" width="2.5546875" style="33" customWidth="1"/>
    <col min="6167" max="6168" width="3.21875" style="33" customWidth="1"/>
    <col min="6169" max="6180" width="2.44140625" style="33" customWidth="1"/>
    <col min="6181" max="6181" width="2.33203125" style="33" customWidth="1"/>
    <col min="6182" max="6399" width="8.88671875" style="33"/>
    <col min="6400" max="6413" width="2.44140625" style="33" customWidth="1"/>
    <col min="6414" max="6414" width="1.6640625" style="33" customWidth="1"/>
    <col min="6415" max="6415" width="3.44140625" style="33" customWidth="1"/>
    <col min="6416" max="6416" width="2.44140625" style="33" customWidth="1"/>
    <col min="6417" max="6417" width="1.77734375" style="33" customWidth="1"/>
    <col min="6418" max="6421" width="2.44140625" style="33" customWidth="1"/>
    <col min="6422" max="6422" width="2.5546875" style="33" customWidth="1"/>
    <col min="6423" max="6424" width="3.21875" style="33" customWidth="1"/>
    <col min="6425" max="6436" width="2.44140625" style="33" customWidth="1"/>
    <col min="6437" max="6437" width="2.33203125" style="33" customWidth="1"/>
    <col min="6438" max="6655" width="8.88671875" style="33"/>
    <col min="6656" max="6669" width="2.44140625" style="33" customWidth="1"/>
    <col min="6670" max="6670" width="1.6640625" style="33" customWidth="1"/>
    <col min="6671" max="6671" width="3.44140625" style="33" customWidth="1"/>
    <col min="6672" max="6672" width="2.44140625" style="33" customWidth="1"/>
    <col min="6673" max="6673" width="1.77734375" style="33" customWidth="1"/>
    <col min="6674" max="6677" width="2.44140625" style="33" customWidth="1"/>
    <col min="6678" max="6678" width="2.5546875" style="33" customWidth="1"/>
    <col min="6679" max="6680" width="3.21875" style="33" customWidth="1"/>
    <col min="6681" max="6692" width="2.44140625" style="33" customWidth="1"/>
    <col min="6693" max="6693" width="2.33203125" style="33" customWidth="1"/>
    <col min="6694" max="6911" width="8.88671875" style="33"/>
    <col min="6912" max="6925" width="2.44140625" style="33" customWidth="1"/>
    <col min="6926" max="6926" width="1.6640625" style="33" customWidth="1"/>
    <col min="6927" max="6927" width="3.44140625" style="33" customWidth="1"/>
    <col min="6928" max="6928" width="2.44140625" style="33" customWidth="1"/>
    <col min="6929" max="6929" width="1.77734375" style="33" customWidth="1"/>
    <col min="6930" max="6933" width="2.44140625" style="33" customWidth="1"/>
    <col min="6934" max="6934" width="2.5546875" style="33" customWidth="1"/>
    <col min="6935" max="6936" width="3.21875" style="33" customWidth="1"/>
    <col min="6937" max="6948" width="2.44140625" style="33" customWidth="1"/>
    <col min="6949" max="6949" width="2.33203125" style="33" customWidth="1"/>
    <col min="6950" max="7167" width="8.88671875" style="33"/>
    <col min="7168" max="7181" width="2.44140625" style="33" customWidth="1"/>
    <col min="7182" max="7182" width="1.6640625" style="33" customWidth="1"/>
    <col min="7183" max="7183" width="3.44140625" style="33" customWidth="1"/>
    <col min="7184" max="7184" width="2.44140625" style="33" customWidth="1"/>
    <col min="7185" max="7185" width="1.77734375" style="33" customWidth="1"/>
    <col min="7186" max="7189" width="2.44140625" style="33" customWidth="1"/>
    <col min="7190" max="7190" width="2.5546875" style="33" customWidth="1"/>
    <col min="7191" max="7192" width="3.21875" style="33" customWidth="1"/>
    <col min="7193" max="7204" width="2.44140625" style="33" customWidth="1"/>
    <col min="7205" max="7205" width="2.33203125" style="33" customWidth="1"/>
    <col min="7206" max="7423" width="8.88671875" style="33"/>
    <col min="7424" max="7437" width="2.44140625" style="33" customWidth="1"/>
    <col min="7438" max="7438" width="1.6640625" style="33" customWidth="1"/>
    <col min="7439" max="7439" width="3.44140625" style="33" customWidth="1"/>
    <col min="7440" max="7440" width="2.44140625" style="33" customWidth="1"/>
    <col min="7441" max="7441" width="1.77734375" style="33" customWidth="1"/>
    <col min="7442" max="7445" width="2.44140625" style="33" customWidth="1"/>
    <col min="7446" max="7446" width="2.5546875" style="33" customWidth="1"/>
    <col min="7447" max="7448" width="3.21875" style="33" customWidth="1"/>
    <col min="7449" max="7460" width="2.44140625" style="33" customWidth="1"/>
    <col min="7461" max="7461" width="2.33203125" style="33" customWidth="1"/>
    <col min="7462" max="7679" width="8.88671875" style="33"/>
    <col min="7680" max="7693" width="2.44140625" style="33" customWidth="1"/>
    <col min="7694" max="7694" width="1.6640625" style="33" customWidth="1"/>
    <col min="7695" max="7695" width="3.44140625" style="33" customWidth="1"/>
    <col min="7696" max="7696" width="2.44140625" style="33" customWidth="1"/>
    <col min="7697" max="7697" width="1.77734375" style="33" customWidth="1"/>
    <col min="7698" max="7701" width="2.44140625" style="33" customWidth="1"/>
    <col min="7702" max="7702" width="2.5546875" style="33" customWidth="1"/>
    <col min="7703" max="7704" width="3.21875" style="33" customWidth="1"/>
    <col min="7705" max="7716" width="2.44140625" style="33" customWidth="1"/>
    <col min="7717" max="7717" width="2.33203125" style="33" customWidth="1"/>
    <col min="7718" max="7935" width="8.88671875" style="33"/>
    <col min="7936" max="7949" width="2.44140625" style="33" customWidth="1"/>
    <col min="7950" max="7950" width="1.6640625" style="33" customWidth="1"/>
    <col min="7951" max="7951" width="3.44140625" style="33" customWidth="1"/>
    <col min="7952" max="7952" width="2.44140625" style="33" customWidth="1"/>
    <col min="7953" max="7953" width="1.77734375" style="33" customWidth="1"/>
    <col min="7954" max="7957" width="2.44140625" style="33" customWidth="1"/>
    <col min="7958" max="7958" width="2.5546875" style="33" customWidth="1"/>
    <col min="7959" max="7960" width="3.21875" style="33" customWidth="1"/>
    <col min="7961" max="7972" width="2.44140625" style="33" customWidth="1"/>
    <col min="7973" max="7973" width="2.33203125" style="33" customWidth="1"/>
    <col min="7974" max="8191" width="8.88671875" style="33"/>
    <col min="8192" max="8205" width="2.44140625" style="33" customWidth="1"/>
    <col min="8206" max="8206" width="1.6640625" style="33" customWidth="1"/>
    <col min="8207" max="8207" width="3.44140625" style="33" customWidth="1"/>
    <col min="8208" max="8208" width="2.44140625" style="33" customWidth="1"/>
    <col min="8209" max="8209" width="1.77734375" style="33" customWidth="1"/>
    <col min="8210" max="8213" width="2.44140625" style="33" customWidth="1"/>
    <col min="8214" max="8214" width="2.5546875" style="33" customWidth="1"/>
    <col min="8215" max="8216" width="3.21875" style="33" customWidth="1"/>
    <col min="8217" max="8228" width="2.44140625" style="33" customWidth="1"/>
    <col min="8229" max="8229" width="2.33203125" style="33" customWidth="1"/>
    <col min="8230" max="8447" width="8.88671875" style="33"/>
    <col min="8448" max="8461" width="2.44140625" style="33" customWidth="1"/>
    <col min="8462" max="8462" width="1.6640625" style="33" customWidth="1"/>
    <col min="8463" max="8463" width="3.44140625" style="33" customWidth="1"/>
    <col min="8464" max="8464" width="2.44140625" style="33" customWidth="1"/>
    <col min="8465" max="8465" width="1.77734375" style="33" customWidth="1"/>
    <col min="8466" max="8469" width="2.44140625" style="33" customWidth="1"/>
    <col min="8470" max="8470" width="2.5546875" style="33" customWidth="1"/>
    <col min="8471" max="8472" width="3.21875" style="33" customWidth="1"/>
    <col min="8473" max="8484" width="2.44140625" style="33" customWidth="1"/>
    <col min="8485" max="8485" width="2.33203125" style="33" customWidth="1"/>
    <col min="8486" max="8703" width="8.88671875" style="33"/>
    <col min="8704" max="8717" width="2.44140625" style="33" customWidth="1"/>
    <col min="8718" max="8718" width="1.6640625" style="33" customWidth="1"/>
    <col min="8719" max="8719" width="3.44140625" style="33" customWidth="1"/>
    <col min="8720" max="8720" width="2.44140625" style="33" customWidth="1"/>
    <col min="8721" max="8721" width="1.77734375" style="33" customWidth="1"/>
    <col min="8722" max="8725" width="2.44140625" style="33" customWidth="1"/>
    <col min="8726" max="8726" width="2.5546875" style="33" customWidth="1"/>
    <col min="8727" max="8728" width="3.21875" style="33" customWidth="1"/>
    <col min="8729" max="8740" width="2.44140625" style="33" customWidth="1"/>
    <col min="8741" max="8741" width="2.33203125" style="33" customWidth="1"/>
    <col min="8742" max="8959" width="8.88671875" style="33"/>
    <col min="8960" max="8973" width="2.44140625" style="33" customWidth="1"/>
    <col min="8974" max="8974" width="1.6640625" style="33" customWidth="1"/>
    <col min="8975" max="8975" width="3.44140625" style="33" customWidth="1"/>
    <col min="8976" max="8976" width="2.44140625" style="33" customWidth="1"/>
    <col min="8977" max="8977" width="1.77734375" style="33" customWidth="1"/>
    <col min="8978" max="8981" width="2.44140625" style="33" customWidth="1"/>
    <col min="8982" max="8982" width="2.5546875" style="33" customWidth="1"/>
    <col min="8983" max="8984" width="3.21875" style="33" customWidth="1"/>
    <col min="8985" max="8996" width="2.44140625" style="33" customWidth="1"/>
    <col min="8997" max="8997" width="2.33203125" style="33" customWidth="1"/>
    <col min="8998" max="9215" width="8.88671875" style="33"/>
    <col min="9216" max="9229" width="2.44140625" style="33" customWidth="1"/>
    <col min="9230" max="9230" width="1.6640625" style="33" customWidth="1"/>
    <col min="9231" max="9231" width="3.44140625" style="33" customWidth="1"/>
    <col min="9232" max="9232" width="2.44140625" style="33" customWidth="1"/>
    <col min="9233" max="9233" width="1.77734375" style="33" customWidth="1"/>
    <col min="9234" max="9237" width="2.44140625" style="33" customWidth="1"/>
    <col min="9238" max="9238" width="2.5546875" style="33" customWidth="1"/>
    <col min="9239" max="9240" width="3.21875" style="33" customWidth="1"/>
    <col min="9241" max="9252" width="2.44140625" style="33" customWidth="1"/>
    <col min="9253" max="9253" width="2.33203125" style="33" customWidth="1"/>
    <col min="9254" max="9471" width="8.88671875" style="33"/>
    <col min="9472" max="9485" width="2.44140625" style="33" customWidth="1"/>
    <col min="9486" max="9486" width="1.6640625" style="33" customWidth="1"/>
    <col min="9487" max="9487" width="3.44140625" style="33" customWidth="1"/>
    <col min="9488" max="9488" width="2.44140625" style="33" customWidth="1"/>
    <col min="9489" max="9489" width="1.77734375" style="33" customWidth="1"/>
    <col min="9490" max="9493" width="2.44140625" style="33" customWidth="1"/>
    <col min="9494" max="9494" width="2.5546875" style="33" customWidth="1"/>
    <col min="9495" max="9496" width="3.21875" style="33" customWidth="1"/>
    <col min="9497" max="9508" width="2.44140625" style="33" customWidth="1"/>
    <col min="9509" max="9509" width="2.33203125" style="33" customWidth="1"/>
    <col min="9510" max="9727" width="8.88671875" style="33"/>
    <col min="9728" max="9741" width="2.44140625" style="33" customWidth="1"/>
    <col min="9742" max="9742" width="1.6640625" style="33" customWidth="1"/>
    <col min="9743" max="9743" width="3.44140625" style="33" customWidth="1"/>
    <col min="9744" max="9744" width="2.44140625" style="33" customWidth="1"/>
    <col min="9745" max="9745" width="1.77734375" style="33" customWidth="1"/>
    <col min="9746" max="9749" width="2.44140625" style="33" customWidth="1"/>
    <col min="9750" max="9750" width="2.5546875" style="33" customWidth="1"/>
    <col min="9751" max="9752" width="3.21875" style="33" customWidth="1"/>
    <col min="9753" max="9764" width="2.44140625" style="33" customWidth="1"/>
    <col min="9765" max="9765" width="2.33203125" style="33" customWidth="1"/>
    <col min="9766" max="9983" width="8.88671875" style="33"/>
    <col min="9984" max="9997" width="2.44140625" style="33" customWidth="1"/>
    <col min="9998" max="9998" width="1.6640625" style="33" customWidth="1"/>
    <col min="9999" max="9999" width="3.44140625" style="33" customWidth="1"/>
    <col min="10000" max="10000" width="2.44140625" style="33" customWidth="1"/>
    <col min="10001" max="10001" width="1.77734375" style="33" customWidth="1"/>
    <col min="10002" max="10005" width="2.44140625" style="33" customWidth="1"/>
    <col min="10006" max="10006" width="2.5546875" style="33" customWidth="1"/>
    <col min="10007" max="10008" width="3.21875" style="33" customWidth="1"/>
    <col min="10009" max="10020" width="2.44140625" style="33" customWidth="1"/>
    <col min="10021" max="10021" width="2.33203125" style="33" customWidth="1"/>
    <col min="10022" max="10239" width="8.88671875" style="33"/>
    <col min="10240" max="10253" width="2.44140625" style="33" customWidth="1"/>
    <col min="10254" max="10254" width="1.6640625" style="33" customWidth="1"/>
    <col min="10255" max="10255" width="3.44140625" style="33" customWidth="1"/>
    <col min="10256" max="10256" width="2.44140625" style="33" customWidth="1"/>
    <col min="10257" max="10257" width="1.77734375" style="33" customWidth="1"/>
    <col min="10258" max="10261" width="2.44140625" style="33" customWidth="1"/>
    <col min="10262" max="10262" width="2.5546875" style="33" customWidth="1"/>
    <col min="10263" max="10264" width="3.21875" style="33" customWidth="1"/>
    <col min="10265" max="10276" width="2.44140625" style="33" customWidth="1"/>
    <col min="10277" max="10277" width="2.33203125" style="33" customWidth="1"/>
    <col min="10278" max="10495" width="8.88671875" style="33"/>
    <col min="10496" max="10509" width="2.44140625" style="33" customWidth="1"/>
    <col min="10510" max="10510" width="1.6640625" style="33" customWidth="1"/>
    <col min="10511" max="10511" width="3.44140625" style="33" customWidth="1"/>
    <col min="10512" max="10512" width="2.44140625" style="33" customWidth="1"/>
    <col min="10513" max="10513" width="1.77734375" style="33" customWidth="1"/>
    <col min="10514" max="10517" width="2.44140625" style="33" customWidth="1"/>
    <col min="10518" max="10518" width="2.5546875" style="33" customWidth="1"/>
    <col min="10519" max="10520" width="3.21875" style="33" customWidth="1"/>
    <col min="10521" max="10532" width="2.44140625" style="33" customWidth="1"/>
    <col min="10533" max="10533" width="2.33203125" style="33" customWidth="1"/>
    <col min="10534" max="10751" width="8.88671875" style="33"/>
    <col min="10752" max="10765" width="2.44140625" style="33" customWidth="1"/>
    <col min="10766" max="10766" width="1.6640625" style="33" customWidth="1"/>
    <col min="10767" max="10767" width="3.44140625" style="33" customWidth="1"/>
    <col min="10768" max="10768" width="2.44140625" style="33" customWidth="1"/>
    <col min="10769" max="10769" width="1.77734375" style="33" customWidth="1"/>
    <col min="10770" max="10773" width="2.44140625" style="33" customWidth="1"/>
    <col min="10774" max="10774" width="2.5546875" style="33" customWidth="1"/>
    <col min="10775" max="10776" width="3.21875" style="33" customWidth="1"/>
    <col min="10777" max="10788" width="2.44140625" style="33" customWidth="1"/>
    <col min="10789" max="10789" width="2.33203125" style="33" customWidth="1"/>
    <col min="10790" max="11007" width="8.88671875" style="33"/>
    <col min="11008" max="11021" width="2.44140625" style="33" customWidth="1"/>
    <col min="11022" max="11022" width="1.6640625" style="33" customWidth="1"/>
    <col min="11023" max="11023" width="3.44140625" style="33" customWidth="1"/>
    <col min="11024" max="11024" width="2.44140625" style="33" customWidth="1"/>
    <col min="11025" max="11025" width="1.77734375" style="33" customWidth="1"/>
    <col min="11026" max="11029" width="2.44140625" style="33" customWidth="1"/>
    <col min="11030" max="11030" width="2.5546875" style="33" customWidth="1"/>
    <col min="11031" max="11032" width="3.21875" style="33" customWidth="1"/>
    <col min="11033" max="11044" width="2.44140625" style="33" customWidth="1"/>
    <col min="11045" max="11045" width="2.33203125" style="33" customWidth="1"/>
    <col min="11046" max="11263" width="8.88671875" style="33"/>
    <col min="11264" max="11277" width="2.44140625" style="33" customWidth="1"/>
    <col min="11278" max="11278" width="1.6640625" style="33" customWidth="1"/>
    <col min="11279" max="11279" width="3.44140625" style="33" customWidth="1"/>
    <col min="11280" max="11280" width="2.44140625" style="33" customWidth="1"/>
    <col min="11281" max="11281" width="1.77734375" style="33" customWidth="1"/>
    <col min="11282" max="11285" width="2.44140625" style="33" customWidth="1"/>
    <col min="11286" max="11286" width="2.5546875" style="33" customWidth="1"/>
    <col min="11287" max="11288" width="3.21875" style="33" customWidth="1"/>
    <col min="11289" max="11300" width="2.44140625" style="33" customWidth="1"/>
    <col min="11301" max="11301" width="2.33203125" style="33" customWidth="1"/>
    <col min="11302" max="11519" width="8.88671875" style="33"/>
    <col min="11520" max="11533" width="2.44140625" style="33" customWidth="1"/>
    <col min="11534" max="11534" width="1.6640625" style="33" customWidth="1"/>
    <col min="11535" max="11535" width="3.44140625" style="33" customWidth="1"/>
    <col min="11536" max="11536" width="2.44140625" style="33" customWidth="1"/>
    <col min="11537" max="11537" width="1.77734375" style="33" customWidth="1"/>
    <col min="11538" max="11541" width="2.44140625" style="33" customWidth="1"/>
    <col min="11542" max="11542" width="2.5546875" style="33" customWidth="1"/>
    <col min="11543" max="11544" width="3.21875" style="33" customWidth="1"/>
    <col min="11545" max="11556" width="2.44140625" style="33" customWidth="1"/>
    <col min="11557" max="11557" width="2.33203125" style="33" customWidth="1"/>
    <col min="11558" max="11775" width="8.88671875" style="33"/>
    <col min="11776" max="11789" width="2.44140625" style="33" customWidth="1"/>
    <col min="11790" max="11790" width="1.6640625" style="33" customWidth="1"/>
    <col min="11791" max="11791" width="3.44140625" style="33" customWidth="1"/>
    <col min="11792" max="11792" width="2.44140625" style="33" customWidth="1"/>
    <col min="11793" max="11793" width="1.77734375" style="33" customWidth="1"/>
    <col min="11794" max="11797" width="2.44140625" style="33" customWidth="1"/>
    <col min="11798" max="11798" width="2.5546875" style="33" customWidth="1"/>
    <col min="11799" max="11800" width="3.21875" style="33" customWidth="1"/>
    <col min="11801" max="11812" width="2.44140625" style="33" customWidth="1"/>
    <col min="11813" max="11813" width="2.33203125" style="33" customWidth="1"/>
    <col min="11814" max="12031" width="8.88671875" style="33"/>
    <col min="12032" max="12045" width="2.44140625" style="33" customWidth="1"/>
    <col min="12046" max="12046" width="1.6640625" style="33" customWidth="1"/>
    <col min="12047" max="12047" width="3.44140625" style="33" customWidth="1"/>
    <col min="12048" max="12048" width="2.44140625" style="33" customWidth="1"/>
    <col min="12049" max="12049" width="1.77734375" style="33" customWidth="1"/>
    <col min="12050" max="12053" width="2.44140625" style="33" customWidth="1"/>
    <col min="12054" max="12054" width="2.5546875" style="33" customWidth="1"/>
    <col min="12055" max="12056" width="3.21875" style="33" customWidth="1"/>
    <col min="12057" max="12068" width="2.44140625" style="33" customWidth="1"/>
    <col min="12069" max="12069" width="2.33203125" style="33" customWidth="1"/>
    <col min="12070" max="12287" width="8.88671875" style="33"/>
    <col min="12288" max="12301" width="2.44140625" style="33" customWidth="1"/>
    <col min="12302" max="12302" width="1.6640625" style="33" customWidth="1"/>
    <col min="12303" max="12303" width="3.44140625" style="33" customWidth="1"/>
    <col min="12304" max="12304" width="2.44140625" style="33" customWidth="1"/>
    <col min="12305" max="12305" width="1.77734375" style="33" customWidth="1"/>
    <col min="12306" max="12309" width="2.44140625" style="33" customWidth="1"/>
    <col min="12310" max="12310" width="2.5546875" style="33" customWidth="1"/>
    <col min="12311" max="12312" width="3.21875" style="33" customWidth="1"/>
    <col min="12313" max="12324" width="2.44140625" style="33" customWidth="1"/>
    <col min="12325" max="12325" width="2.33203125" style="33" customWidth="1"/>
    <col min="12326" max="12543" width="8.88671875" style="33"/>
    <col min="12544" max="12557" width="2.44140625" style="33" customWidth="1"/>
    <col min="12558" max="12558" width="1.6640625" style="33" customWidth="1"/>
    <col min="12559" max="12559" width="3.44140625" style="33" customWidth="1"/>
    <col min="12560" max="12560" width="2.44140625" style="33" customWidth="1"/>
    <col min="12561" max="12561" width="1.77734375" style="33" customWidth="1"/>
    <col min="12562" max="12565" width="2.44140625" style="33" customWidth="1"/>
    <col min="12566" max="12566" width="2.5546875" style="33" customWidth="1"/>
    <col min="12567" max="12568" width="3.21875" style="33" customWidth="1"/>
    <col min="12569" max="12580" width="2.44140625" style="33" customWidth="1"/>
    <col min="12581" max="12581" width="2.33203125" style="33" customWidth="1"/>
    <col min="12582" max="12799" width="8.88671875" style="33"/>
    <col min="12800" max="12813" width="2.44140625" style="33" customWidth="1"/>
    <col min="12814" max="12814" width="1.6640625" style="33" customWidth="1"/>
    <col min="12815" max="12815" width="3.44140625" style="33" customWidth="1"/>
    <col min="12816" max="12816" width="2.44140625" style="33" customWidth="1"/>
    <col min="12817" max="12817" width="1.77734375" style="33" customWidth="1"/>
    <col min="12818" max="12821" width="2.44140625" style="33" customWidth="1"/>
    <col min="12822" max="12822" width="2.5546875" style="33" customWidth="1"/>
    <col min="12823" max="12824" width="3.21875" style="33" customWidth="1"/>
    <col min="12825" max="12836" width="2.44140625" style="33" customWidth="1"/>
    <col min="12837" max="12837" width="2.33203125" style="33" customWidth="1"/>
    <col min="12838" max="13055" width="8.88671875" style="33"/>
    <col min="13056" max="13069" width="2.44140625" style="33" customWidth="1"/>
    <col min="13070" max="13070" width="1.6640625" style="33" customWidth="1"/>
    <col min="13071" max="13071" width="3.44140625" style="33" customWidth="1"/>
    <col min="13072" max="13072" width="2.44140625" style="33" customWidth="1"/>
    <col min="13073" max="13073" width="1.77734375" style="33" customWidth="1"/>
    <col min="13074" max="13077" width="2.44140625" style="33" customWidth="1"/>
    <col min="13078" max="13078" width="2.5546875" style="33" customWidth="1"/>
    <col min="13079" max="13080" width="3.21875" style="33" customWidth="1"/>
    <col min="13081" max="13092" width="2.44140625" style="33" customWidth="1"/>
    <col min="13093" max="13093" width="2.33203125" style="33" customWidth="1"/>
    <col min="13094" max="13311" width="8.88671875" style="33"/>
    <col min="13312" max="13325" width="2.44140625" style="33" customWidth="1"/>
    <col min="13326" max="13326" width="1.6640625" style="33" customWidth="1"/>
    <col min="13327" max="13327" width="3.44140625" style="33" customWidth="1"/>
    <col min="13328" max="13328" width="2.44140625" style="33" customWidth="1"/>
    <col min="13329" max="13329" width="1.77734375" style="33" customWidth="1"/>
    <col min="13330" max="13333" width="2.44140625" style="33" customWidth="1"/>
    <col min="13334" max="13334" width="2.5546875" style="33" customWidth="1"/>
    <col min="13335" max="13336" width="3.21875" style="33" customWidth="1"/>
    <col min="13337" max="13348" width="2.44140625" style="33" customWidth="1"/>
    <col min="13349" max="13349" width="2.33203125" style="33" customWidth="1"/>
    <col min="13350" max="13567" width="8.88671875" style="33"/>
    <col min="13568" max="13581" width="2.44140625" style="33" customWidth="1"/>
    <col min="13582" max="13582" width="1.6640625" style="33" customWidth="1"/>
    <col min="13583" max="13583" width="3.44140625" style="33" customWidth="1"/>
    <col min="13584" max="13584" width="2.44140625" style="33" customWidth="1"/>
    <col min="13585" max="13585" width="1.77734375" style="33" customWidth="1"/>
    <col min="13586" max="13589" width="2.44140625" style="33" customWidth="1"/>
    <col min="13590" max="13590" width="2.5546875" style="33" customWidth="1"/>
    <col min="13591" max="13592" width="3.21875" style="33" customWidth="1"/>
    <col min="13593" max="13604" width="2.44140625" style="33" customWidth="1"/>
    <col min="13605" max="13605" width="2.33203125" style="33" customWidth="1"/>
    <col min="13606" max="13823" width="8.88671875" style="33"/>
    <col min="13824" max="13837" width="2.44140625" style="33" customWidth="1"/>
    <col min="13838" max="13838" width="1.6640625" style="33" customWidth="1"/>
    <col min="13839" max="13839" width="3.44140625" style="33" customWidth="1"/>
    <col min="13840" max="13840" width="2.44140625" style="33" customWidth="1"/>
    <col min="13841" max="13841" width="1.77734375" style="33" customWidth="1"/>
    <col min="13842" max="13845" width="2.44140625" style="33" customWidth="1"/>
    <col min="13846" max="13846" width="2.5546875" style="33" customWidth="1"/>
    <col min="13847" max="13848" width="3.21875" style="33" customWidth="1"/>
    <col min="13849" max="13860" width="2.44140625" style="33" customWidth="1"/>
    <col min="13861" max="13861" width="2.33203125" style="33" customWidth="1"/>
    <col min="13862" max="14079" width="8.88671875" style="33"/>
    <col min="14080" max="14093" width="2.44140625" style="33" customWidth="1"/>
    <col min="14094" max="14094" width="1.6640625" style="33" customWidth="1"/>
    <col min="14095" max="14095" width="3.44140625" style="33" customWidth="1"/>
    <col min="14096" max="14096" width="2.44140625" style="33" customWidth="1"/>
    <col min="14097" max="14097" width="1.77734375" style="33" customWidth="1"/>
    <col min="14098" max="14101" width="2.44140625" style="33" customWidth="1"/>
    <col min="14102" max="14102" width="2.5546875" style="33" customWidth="1"/>
    <col min="14103" max="14104" width="3.21875" style="33" customWidth="1"/>
    <col min="14105" max="14116" width="2.44140625" style="33" customWidth="1"/>
    <col min="14117" max="14117" width="2.33203125" style="33" customWidth="1"/>
    <col min="14118" max="14335" width="8.88671875" style="33"/>
    <col min="14336" max="14349" width="2.44140625" style="33" customWidth="1"/>
    <col min="14350" max="14350" width="1.6640625" style="33" customWidth="1"/>
    <col min="14351" max="14351" width="3.44140625" style="33" customWidth="1"/>
    <col min="14352" max="14352" width="2.44140625" style="33" customWidth="1"/>
    <col min="14353" max="14353" width="1.77734375" style="33" customWidth="1"/>
    <col min="14354" max="14357" width="2.44140625" style="33" customWidth="1"/>
    <col min="14358" max="14358" width="2.5546875" style="33" customWidth="1"/>
    <col min="14359" max="14360" width="3.21875" style="33" customWidth="1"/>
    <col min="14361" max="14372" width="2.44140625" style="33" customWidth="1"/>
    <col min="14373" max="14373" width="2.33203125" style="33" customWidth="1"/>
    <col min="14374" max="14591" width="8.88671875" style="33"/>
    <col min="14592" max="14605" width="2.44140625" style="33" customWidth="1"/>
    <col min="14606" max="14606" width="1.6640625" style="33" customWidth="1"/>
    <col min="14607" max="14607" width="3.44140625" style="33" customWidth="1"/>
    <col min="14608" max="14608" width="2.44140625" style="33" customWidth="1"/>
    <col min="14609" max="14609" width="1.77734375" style="33" customWidth="1"/>
    <col min="14610" max="14613" width="2.44140625" style="33" customWidth="1"/>
    <col min="14614" max="14614" width="2.5546875" style="33" customWidth="1"/>
    <col min="14615" max="14616" width="3.21875" style="33" customWidth="1"/>
    <col min="14617" max="14628" width="2.44140625" style="33" customWidth="1"/>
    <col min="14629" max="14629" width="2.33203125" style="33" customWidth="1"/>
    <col min="14630" max="14847" width="8.88671875" style="33"/>
    <col min="14848" max="14861" width="2.44140625" style="33" customWidth="1"/>
    <col min="14862" max="14862" width="1.6640625" style="33" customWidth="1"/>
    <col min="14863" max="14863" width="3.44140625" style="33" customWidth="1"/>
    <col min="14864" max="14864" width="2.44140625" style="33" customWidth="1"/>
    <col min="14865" max="14865" width="1.77734375" style="33" customWidth="1"/>
    <col min="14866" max="14869" width="2.44140625" style="33" customWidth="1"/>
    <col min="14870" max="14870" width="2.5546875" style="33" customWidth="1"/>
    <col min="14871" max="14872" width="3.21875" style="33" customWidth="1"/>
    <col min="14873" max="14884" width="2.44140625" style="33" customWidth="1"/>
    <col min="14885" max="14885" width="2.33203125" style="33" customWidth="1"/>
    <col min="14886" max="15103" width="8.88671875" style="33"/>
    <col min="15104" max="15117" width="2.44140625" style="33" customWidth="1"/>
    <col min="15118" max="15118" width="1.6640625" style="33" customWidth="1"/>
    <col min="15119" max="15119" width="3.44140625" style="33" customWidth="1"/>
    <col min="15120" max="15120" width="2.44140625" style="33" customWidth="1"/>
    <col min="15121" max="15121" width="1.77734375" style="33" customWidth="1"/>
    <col min="15122" max="15125" width="2.44140625" style="33" customWidth="1"/>
    <col min="15126" max="15126" width="2.5546875" style="33" customWidth="1"/>
    <col min="15127" max="15128" width="3.21875" style="33" customWidth="1"/>
    <col min="15129" max="15140" width="2.44140625" style="33" customWidth="1"/>
    <col min="15141" max="15141" width="2.33203125" style="33" customWidth="1"/>
    <col min="15142" max="15359" width="8.88671875" style="33"/>
    <col min="15360" max="15373" width="2.44140625" style="33" customWidth="1"/>
    <col min="15374" max="15374" width="1.6640625" style="33" customWidth="1"/>
    <col min="15375" max="15375" width="3.44140625" style="33" customWidth="1"/>
    <col min="15376" max="15376" width="2.44140625" style="33" customWidth="1"/>
    <col min="15377" max="15377" width="1.77734375" style="33" customWidth="1"/>
    <col min="15378" max="15381" width="2.44140625" style="33" customWidth="1"/>
    <col min="15382" max="15382" width="2.5546875" style="33" customWidth="1"/>
    <col min="15383" max="15384" width="3.21875" style="33" customWidth="1"/>
    <col min="15385" max="15396" width="2.44140625" style="33" customWidth="1"/>
    <col min="15397" max="15397" width="2.33203125" style="33" customWidth="1"/>
    <col min="15398" max="15615" width="8.88671875" style="33"/>
    <col min="15616" max="15629" width="2.44140625" style="33" customWidth="1"/>
    <col min="15630" max="15630" width="1.6640625" style="33" customWidth="1"/>
    <col min="15631" max="15631" width="3.44140625" style="33" customWidth="1"/>
    <col min="15632" max="15632" width="2.44140625" style="33" customWidth="1"/>
    <col min="15633" max="15633" width="1.77734375" style="33" customWidth="1"/>
    <col min="15634" max="15637" width="2.44140625" style="33" customWidth="1"/>
    <col min="15638" max="15638" width="2.5546875" style="33" customWidth="1"/>
    <col min="15639" max="15640" width="3.21875" style="33" customWidth="1"/>
    <col min="15641" max="15652" width="2.44140625" style="33" customWidth="1"/>
    <col min="15653" max="15653" width="2.33203125" style="33" customWidth="1"/>
    <col min="15654" max="15871" width="8.88671875" style="33"/>
    <col min="15872" max="15885" width="2.44140625" style="33" customWidth="1"/>
    <col min="15886" max="15886" width="1.6640625" style="33" customWidth="1"/>
    <col min="15887" max="15887" width="3.44140625" style="33" customWidth="1"/>
    <col min="15888" max="15888" width="2.44140625" style="33" customWidth="1"/>
    <col min="15889" max="15889" width="1.77734375" style="33" customWidth="1"/>
    <col min="15890" max="15893" width="2.44140625" style="33" customWidth="1"/>
    <col min="15894" max="15894" width="2.5546875" style="33" customWidth="1"/>
    <col min="15895" max="15896" width="3.21875" style="33" customWidth="1"/>
    <col min="15897" max="15908" width="2.44140625" style="33" customWidth="1"/>
    <col min="15909" max="15909" width="2.33203125" style="33" customWidth="1"/>
    <col min="15910" max="16127" width="8.88671875" style="33"/>
    <col min="16128" max="16141" width="2.44140625" style="33" customWidth="1"/>
    <col min="16142" max="16142" width="1.6640625" style="33" customWidth="1"/>
    <col min="16143" max="16143" width="3.44140625" style="33" customWidth="1"/>
    <col min="16144" max="16144" width="2.44140625" style="33" customWidth="1"/>
    <col min="16145" max="16145" width="1.77734375" style="33" customWidth="1"/>
    <col min="16146" max="16149" width="2.44140625" style="33" customWidth="1"/>
    <col min="16150" max="16150" width="2.5546875" style="33" customWidth="1"/>
    <col min="16151" max="16152" width="3.21875" style="33" customWidth="1"/>
    <col min="16153" max="16164" width="2.44140625" style="33" customWidth="1"/>
    <col min="16165" max="16165" width="2.33203125" style="33" customWidth="1"/>
    <col min="16166" max="16384" width="8.88671875" style="33"/>
  </cols>
  <sheetData>
    <row r="1" spans="1:37" ht="28.5" customHeight="1" x14ac:dyDescent="0.25">
      <c r="A1" s="170" t="s">
        <v>48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2"/>
    </row>
    <row r="2" spans="1:37" ht="15.2" customHeight="1" x14ac:dyDescent="0.25">
      <c r="A2" s="173" t="s">
        <v>49</v>
      </c>
      <c r="B2" s="174"/>
      <c r="C2" s="174"/>
      <c r="D2" s="174"/>
      <c r="E2" s="175"/>
      <c r="F2" s="173" t="s">
        <v>50</v>
      </c>
      <c r="G2" s="174"/>
      <c r="H2" s="174"/>
      <c r="I2" s="174"/>
      <c r="J2" s="174"/>
      <c r="K2" s="174"/>
      <c r="L2" s="174"/>
      <c r="M2" s="175"/>
      <c r="N2" s="176" t="s">
        <v>4</v>
      </c>
      <c r="O2" s="177"/>
      <c r="P2" s="177"/>
      <c r="Q2" s="177"/>
      <c r="R2" s="177"/>
      <c r="S2" s="177"/>
      <c r="T2" s="177"/>
      <c r="U2" s="177"/>
      <c r="V2" s="177"/>
      <c r="W2" s="177"/>
      <c r="X2" s="178"/>
      <c r="Y2" s="173" t="s">
        <v>51</v>
      </c>
      <c r="Z2" s="174"/>
      <c r="AA2" s="173" t="s">
        <v>52</v>
      </c>
      <c r="AB2" s="174"/>
      <c r="AC2" s="174"/>
      <c r="AD2" s="174"/>
      <c r="AE2" s="174"/>
      <c r="AF2" s="175"/>
      <c r="AG2" s="173" t="s">
        <v>55</v>
      </c>
      <c r="AH2" s="175"/>
      <c r="AI2" s="173" t="s">
        <v>53</v>
      </c>
      <c r="AJ2" s="174"/>
      <c r="AK2" s="175"/>
    </row>
    <row r="3" spans="1:37" ht="13.7" customHeight="1" x14ac:dyDescent="0.25">
      <c r="A3" s="182" t="s">
        <v>54</v>
      </c>
      <c r="B3" s="183"/>
      <c r="C3" s="183"/>
      <c r="D3" s="183"/>
      <c r="E3" s="184"/>
      <c r="F3" s="179" t="str">
        <f>IF(入力シート!I12&lt;&gt;"",入力シート!I12,"")</f>
        <v/>
      </c>
      <c r="G3" s="180"/>
      <c r="H3" s="180"/>
      <c r="I3" s="180"/>
      <c r="J3" s="180"/>
      <c r="K3" s="180"/>
      <c r="L3" s="180"/>
      <c r="M3" s="181"/>
      <c r="N3" s="188" t="s">
        <v>56</v>
      </c>
      <c r="O3" s="189"/>
      <c r="P3" s="189"/>
      <c r="Q3" s="189"/>
      <c r="R3" s="189"/>
      <c r="S3" s="189"/>
      <c r="T3" s="189" t="s">
        <v>57</v>
      </c>
      <c r="U3" s="189"/>
      <c r="V3" s="189"/>
      <c r="W3" s="189"/>
      <c r="X3" s="192"/>
      <c r="Y3" s="194" t="str">
        <f>IF(入力シート!E16&lt;&gt;"",入力シート!E16,"")</f>
        <v/>
      </c>
      <c r="Z3" s="195"/>
      <c r="AA3" s="198" t="str">
        <f>IF(入力シート!I16&lt;&gt;"",入力シート!I16,"")</f>
        <v/>
      </c>
      <c r="AB3" s="199"/>
      <c r="AC3" s="199"/>
      <c r="AD3" s="199"/>
      <c r="AE3" s="199"/>
      <c r="AF3" s="199"/>
      <c r="AG3" s="194" t="str">
        <f>IF(入力シート!E20&lt;&gt;"",IF(入力シート!E20="有","有","未"),"")</f>
        <v/>
      </c>
      <c r="AH3" s="202"/>
      <c r="AI3" s="164" t="str">
        <f>IF(AND(入力シート!E5&lt;&gt;"",AA3&lt;&gt;""),DATEDIF(AA3,入力シート!E5,"Y"),"")</f>
        <v/>
      </c>
      <c r="AJ3" s="165"/>
      <c r="AK3" s="166"/>
    </row>
    <row r="4" spans="1:37" ht="24" customHeight="1" x14ac:dyDescent="0.25">
      <c r="A4" s="185"/>
      <c r="B4" s="186"/>
      <c r="C4" s="186"/>
      <c r="D4" s="186"/>
      <c r="E4" s="187"/>
      <c r="F4" s="179" t="str">
        <f>IF(入力シート!E12&lt;&gt;"",入力シート!E12,"")</f>
        <v/>
      </c>
      <c r="G4" s="180"/>
      <c r="H4" s="180"/>
      <c r="I4" s="180"/>
      <c r="J4" s="180"/>
      <c r="K4" s="180"/>
      <c r="L4" s="180"/>
      <c r="M4" s="181"/>
      <c r="N4" s="190"/>
      <c r="O4" s="191"/>
      <c r="P4" s="191"/>
      <c r="Q4" s="191"/>
      <c r="R4" s="191"/>
      <c r="S4" s="191"/>
      <c r="T4" s="191"/>
      <c r="U4" s="191"/>
      <c r="V4" s="191"/>
      <c r="W4" s="191"/>
      <c r="X4" s="193"/>
      <c r="Y4" s="196"/>
      <c r="Z4" s="197"/>
      <c r="AA4" s="200"/>
      <c r="AB4" s="201"/>
      <c r="AC4" s="201"/>
      <c r="AD4" s="201"/>
      <c r="AE4" s="201"/>
      <c r="AF4" s="201"/>
      <c r="AG4" s="196"/>
      <c r="AH4" s="203"/>
      <c r="AI4" s="167"/>
      <c r="AJ4" s="168"/>
      <c r="AK4" s="169"/>
    </row>
    <row r="5" spans="1:37" ht="21" customHeight="1" x14ac:dyDescent="0.25">
      <c r="A5" s="250" t="s">
        <v>58</v>
      </c>
      <c r="B5" s="260" t="s">
        <v>59</v>
      </c>
      <c r="C5" s="237"/>
      <c r="D5" s="237"/>
      <c r="E5" s="238"/>
      <c r="F5" s="204" t="str">
        <f>"〒"&amp;入力シート!E69</f>
        <v>〒</v>
      </c>
      <c r="G5" s="205"/>
      <c r="H5" s="205"/>
      <c r="I5" s="205"/>
      <c r="J5" s="205"/>
      <c r="K5" s="205"/>
      <c r="L5" s="205"/>
      <c r="M5" s="206"/>
      <c r="N5" s="173" t="s">
        <v>99</v>
      </c>
      <c r="O5" s="174"/>
      <c r="P5" s="175"/>
      <c r="Q5" s="224" t="str">
        <f>IF(入力シート!E81&lt;&gt;"",入力シート!E81,"")</f>
        <v/>
      </c>
      <c r="R5" s="225"/>
      <c r="S5" s="225"/>
      <c r="T5" s="225"/>
      <c r="U5" s="225"/>
      <c r="V5" s="225"/>
      <c r="W5" s="225"/>
      <c r="X5" s="225"/>
      <c r="Y5" s="246"/>
      <c r="Z5" s="173" t="s">
        <v>100</v>
      </c>
      <c r="AA5" s="174"/>
      <c r="AB5" s="175"/>
      <c r="AC5" s="224" t="str">
        <f>IF(入力シート!I81&lt;&gt;"",入力シート!I81,"")</f>
        <v/>
      </c>
      <c r="AD5" s="225"/>
      <c r="AE5" s="225"/>
      <c r="AF5" s="225"/>
      <c r="AG5" s="225"/>
      <c r="AH5" s="225"/>
      <c r="AI5" s="225"/>
      <c r="AJ5" s="225"/>
      <c r="AK5" s="246"/>
    </row>
    <row r="6" spans="1:37" ht="14.25" customHeight="1" x14ac:dyDescent="0.25">
      <c r="A6" s="251"/>
      <c r="B6" s="39"/>
      <c r="C6" s="237"/>
      <c r="D6" s="237"/>
      <c r="E6" s="238"/>
      <c r="F6" s="211" t="s">
        <v>60</v>
      </c>
      <c r="G6" s="212"/>
      <c r="H6" s="213"/>
      <c r="I6" s="221" t="str">
        <f>入力シート!E77&amp;入力シート!I77</f>
        <v/>
      </c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3"/>
    </row>
    <row r="7" spans="1:37" ht="25.5" customHeight="1" x14ac:dyDescent="0.25">
      <c r="A7" s="251"/>
      <c r="B7" s="39"/>
      <c r="C7" s="40"/>
      <c r="D7" s="40"/>
      <c r="E7" s="40"/>
      <c r="F7" s="211" t="s">
        <v>61</v>
      </c>
      <c r="G7" s="212"/>
      <c r="H7" s="213"/>
      <c r="I7" s="221" t="str">
        <f>入力シート!E73&amp;入力シート!I73</f>
        <v/>
      </c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3"/>
    </row>
    <row r="8" spans="1:37" ht="15.2" customHeight="1" x14ac:dyDescent="0.25">
      <c r="A8" s="251"/>
      <c r="B8" s="39"/>
      <c r="C8" s="40"/>
      <c r="D8" s="40"/>
      <c r="E8" s="40"/>
      <c r="F8" s="216" t="s">
        <v>95</v>
      </c>
      <c r="G8" s="220"/>
      <c r="H8" s="217"/>
      <c r="I8" s="214" t="str">
        <f>入力シート!E85&amp;"："&amp;入力シート!I85</f>
        <v>：</v>
      </c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6" t="s">
        <v>168</v>
      </c>
      <c r="W8" s="217"/>
      <c r="X8" s="218" t="str">
        <f>IF(入力シート!I69&lt;&gt;"",入力シート!I69,"")</f>
        <v/>
      </c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9"/>
    </row>
    <row r="9" spans="1:37" ht="15.2" customHeight="1" x14ac:dyDescent="0.25">
      <c r="A9" s="251"/>
      <c r="B9" s="39"/>
      <c r="C9" s="40"/>
      <c r="D9" s="40"/>
      <c r="E9" s="40"/>
      <c r="F9" s="216" t="s">
        <v>62</v>
      </c>
      <c r="G9" s="220"/>
      <c r="H9" s="220"/>
      <c r="I9" s="217"/>
      <c r="J9" s="48"/>
      <c r="K9" s="49" t="s">
        <v>63</v>
      </c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</row>
    <row r="10" spans="1:37" ht="24.75" customHeight="1" x14ac:dyDescent="0.25">
      <c r="A10" s="251"/>
      <c r="B10" s="41"/>
      <c r="C10" s="40"/>
      <c r="D10" s="40"/>
      <c r="E10" s="40"/>
      <c r="F10" s="179" t="str">
        <f>LEFT(入力シート!E89,1)</f>
        <v/>
      </c>
      <c r="G10" s="180"/>
      <c r="H10" s="180"/>
      <c r="I10" s="181"/>
      <c r="J10" s="52"/>
      <c r="K10" s="53" t="s">
        <v>64</v>
      </c>
      <c r="L10" s="53"/>
      <c r="M10" s="53"/>
      <c r="N10" s="53"/>
      <c r="O10" s="53"/>
      <c r="P10" s="53"/>
      <c r="Q10" s="53"/>
      <c r="R10" s="53" t="s">
        <v>65</v>
      </c>
      <c r="S10" s="53"/>
      <c r="T10" s="53"/>
      <c r="U10" s="53"/>
      <c r="V10" s="54"/>
      <c r="W10" s="53"/>
      <c r="X10" s="53"/>
      <c r="Y10" s="53" t="s">
        <v>66</v>
      </c>
      <c r="Z10" s="53"/>
      <c r="AA10" s="53"/>
      <c r="AB10" s="53"/>
      <c r="AC10" s="53"/>
      <c r="AD10" s="53"/>
      <c r="AE10" s="53"/>
      <c r="AF10" s="53"/>
      <c r="AG10" s="53" t="s">
        <v>67</v>
      </c>
      <c r="AH10" s="53"/>
      <c r="AI10" s="53"/>
      <c r="AJ10" s="54"/>
      <c r="AK10" s="42"/>
    </row>
    <row r="11" spans="1:37" ht="15.2" customHeight="1" x14ac:dyDescent="0.25">
      <c r="A11" s="251"/>
      <c r="B11" s="176" t="s">
        <v>68</v>
      </c>
      <c r="C11" s="177"/>
      <c r="D11" s="177"/>
      <c r="E11" s="178"/>
      <c r="F11" s="204" t="str">
        <f>"〒"&amp;入力シート!E97</f>
        <v>〒</v>
      </c>
      <c r="G11" s="205"/>
      <c r="H11" s="205"/>
      <c r="I11" s="205"/>
      <c r="J11" s="205"/>
      <c r="K11" s="205"/>
      <c r="L11" s="205"/>
      <c r="M11" s="206"/>
      <c r="N11" s="173" t="s">
        <v>99</v>
      </c>
      <c r="O11" s="174"/>
      <c r="P11" s="175"/>
      <c r="Q11" s="224" t="str">
        <f>IF(入力シート!E109&lt;&gt;"",入力シート!E109,"")</f>
        <v/>
      </c>
      <c r="R11" s="225"/>
      <c r="S11" s="225"/>
      <c r="T11" s="225"/>
      <c r="U11" s="225"/>
      <c r="V11" s="225"/>
      <c r="W11" s="225"/>
      <c r="X11" s="225"/>
      <c r="Y11" s="225"/>
      <c r="Z11" s="173" t="s">
        <v>100</v>
      </c>
      <c r="AA11" s="174"/>
      <c r="AB11" s="175"/>
      <c r="AC11" s="224" t="str">
        <f>IF(入力シート!I109&lt;&gt;"",入力シート!I109,"")</f>
        <v/>
      </c>
      <c r="AD11" s="225"/>
      <c r="AE11" s="225"/>
      <c r="AF11" s="225"/>
      <c r="AG11" s="225"/>
      <c r="AH11" s="225"/>
      <c r="AI11" s="225"/>
      <c r="AJ11" s="225"/>
      <c r="AK11" s="225"/>
    </row>
    <row r="12" spans="1:37" ht="15.2" customHeight="1" x14ac:dyDescent="0.25">
      <c r="A12" s="251"/>
      <c r="B12" s="39"/>
      <c r="C12" s="237"/>
      <c r="D12" s="237"/>
      <c r="E12" s="238"/>
      <c r="F12" s="211" t="s">
        <v>60</v>
      </c>
      <c r="G12" s="212"/>
      <c r="H12" s="213"/>
      <c r="I12" s="221" t="str">
        <f>入力シート!E105&amp;入力シート!I105</f>
        <v/>
      </c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3"/>
    </row>
    <row r="13" spans="1:37" ht="18" customHeight="1" x14ac:dyDescent="0.25">
      <c r="A13" s="251"/>
      <c r="B13" s="207" t="s">
        <v>69</v>
      </c>
      <c r="C13" s="208"/>
      <c r="D13" s="208"/>
      <c r="E13" s="209"/>
      <c r="F13" s="211" t="s">
        <v>61</v>
      </c>
      <c r="G13" s="212"/>
      <c r="H13" s="213"/>
      <c r="I13" s="221" t="str">
        <f>入力シート!E101&amp;入力シート!I101</f>
        <v/>
      </c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3"/>
    </row>
    <row r="14" spans="1:37" ht="18" customHeight="1" x14ac:dyDescent="0.25">
      <c r="A14" s="251"/>
      <c r="B14" s="210"/>
      <c r="C14" s="208"/>
      <c r="D14" s="208"/>
      <c r="E14" s="209"/>
      <c r="F14" s="173" t="s">
        <v>101</v>
      </c>
      <c r="G14" s="174"/>
      <c r="H14" s="174"/>
      <c r="I14" s="175"/>
      <c r="J14" s="261" t="str">
        <f>IF(入力シート!E113&lt;&gt;"",入力シート!E113,"")</f>
        <v/>
      </c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3"/>
      <c r="V14" s="173" t="s">
        <v>70</v>
      </c>
      <c r="W14" s="175"/>
      <c r="X14" s="221" t="str">
        <f>IF(入力シート!I113&lt;&gt;"",入力シート!I113,"")</f>
        <v/>
      </c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3"/>
    </row>
    <row r="15" spans="1:37" ht="15.2" customHeight="1" x14ac:dyDescent="0.25">
      <c r="A15" s="251"/>
      <c r="B15" s="176" t="s">
        <v>71</v>
      </c>
      <c r="C15" s="177"/>
      <c r="D15" s="177"/>
      <c r="E15" s="178"/>
      <c r="F15" s="204" t="str">
        <f>"〒"&amp;入力シート!E120</f>
        <v>〒</v>
      </c>
      <c r="G15" s="205"/>
      <c r="H15" s="205"/>
      <c r="I15" s="205"/>
      <c r="J15" s="205"/>
      <c r="K15" s="205"/>
      <c r="L15" s="205"/>
      <c r="M15" s="206"/>
      <c r="N15" s="173" t="s">
        <v>99</v>
      </c>
      <c r="O15" s="174"/>
      <c r="P15" s="175"/>
      <c r="Q15" s="224" t="str">
        <f>IF(入力シート!E132&lt;&gt;"",入力シート!E132,"")</f>
        <v/>
      </c>
      <c r="R15" s="225"/>
      <c r="S15" s="225"/>
      <c r="T15" s="225"/>
      <c r="U15" s="225"/>
      <c r="V15" s="225"/>
      <c r="W15" s="225"/>
      <c r="X15" s="225"/>
      <c r="Y15" s="225"/>
      <c r="Z15" s="173" t="s">
        <v>100</v>
      </c>
      <c r="AA15" s="174"/>
      <c r="AB15" s="175"/>
      <c r="AC15" s="224" t="str">
        <f>IF(入力シート!I132&lt;&gt;"",入力シート!I132,"")</f>
        <v/>
      </c>
      <c r="AD15" s="225"/>
      <c r="AE15" s="225"/>
      <c r="AF15" s="225"/>
      <c r="AG15" s="225"/>
      <c r="AH15" s="225"/>
      <c r="AI15" s="225"/>
      <c r="AJ15" s="225"/>
      <c r="AK15" s="225"/>
    </row>
    <row r="16" spans="1:37" ht="15.2" customHeight="1" x14ac:dyDescent="0.25">
      <c r="A16" s="251"/>
      <c r="B16" s="39"/>
      <c r="C16" s="237"/>
      <c r="D16" s="237"/>
      <c r="E16" s="238"/>
      <c r="F16" s="211" t="s">
        <v>60</v>
      </c>
      <c r="G16" s="212"/>
      <c r="H16" s="213"/>
      <c r="I16" s="221" t="str">
        <f>入力シート!E128&amp;入力シート!I128</f>
        <v/>
      </c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3"/>
    </row>
    <row r="17" spans="1:37" ht="18" customHeight="1" x14ac:dyDescent="0.25">
      <c r="A17" s="251"/>
      <c r="B17" s="207" t="s">
        <v>72</v>
      </c>
      <c r="C17" s="208"/>
      <c r="D17" s="208"/>
      <c r="E17" s="209"/>
      <c r="F17" s="211" t="s">
        <v>61</v>
      </c>
      <c r="G17" s="212"/>
      <c r="H17" s="213"/>
      <c r="I17" s="221" t="str">
        <f>入力シート!E124&amp;入力シート!I124</f>
        <v/>
      </c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3"/>
    </row>
    <row r="18" spans="1:37" ht="18" customHeight="1" x14ac:dyDescent="0.25">
      <c r="A18" s="252"/>
      <c r="B18" s="210"/>
      <c r="C18" s="208"/>
      <c r="D18" s="208"/>
      <c r="E18" s="209"/>
      <c r="F18" s="176" t="s">
        <v>101</v>
      </c>
      <c r="G18" s="177"/>
      <c r="H18" s="177"/>
      <c r="I18" s="178"/>
      <c r="J18" s="261" t="str">
        <f>IF(入力シート!E136&lt;&gt;"",入力シート!E136,"")</f>
        <v/>
      </c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3"/>
      <c r="V18" s="173" t="s">
        <v>70</v>
      </c>
      <c r="W18" s="175"/>
      <c r="X18" s="221" t="str">
        <f>IF(入力シート!I136&lt;&gt;"",入力シート!I136,"")</f>
        <v/>
      </c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3"/>
    </row>
    <row r="19" spans="1:37" ht="14.25" customHeight="1" x14ac:dyDescent="0.25">
      <c r="A19" s="239" t="s">
        <v>73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5"/>
    </row>
    <row r="20" spans="1:37" ht="14.25" customHeight="1" x14ac:dyDescent="0.25">
      <c r="A20" s="243" t="s">
        <v>74</v>
      </c>
      <c r="B20" s="176" t="s">
        <v>70</v>
      </c>
      <c r="C20" s="177"/>
      <c r="D20" s="178"/>
      <c r="E20" s="43" t="s">
        <v>50</v>
      </c>
      <c r="F20" s="44"/>
      <c r="G20" s="44"/>
      <c r="H20" s="44"/>
      <c r="I20" s="44"/>
      <c r="J20" s="44"/>
      <c r="K20" s="44"/>
      <c r="L20" s="44"/>
      <c r="M20" s="173" t="s">
        <v>51</v>
      </c>
      <c r="N20" s="175"/>
      <c r="O20" s="173" t="s">
        <v>75</v>
      </c>
      <c r="P20" s="174"/>
      <c r="Q20" s="175"/>
      <c r="R20" s="173" t="s">
        <v>76</v>
      </c>
      <c r="S20" s="174"/>
      <c r="T20" s="174"/>
      <c r="U20" s="174"/>
      <c r="V20" s="175"/>
      <c r="W20" s="173" t="s">
        <v>77</v>
      </c>
      <c r="X20" s="174"/>
      <c r="Y20" s="174"/>
      <c r="Z20" s="175"/>
      <c r="AA20" s="240" t="s">
        <v>78</v>
      </c>
      <c r="AB20" s="241"/>
      <c r="AC20" s="241"/>
      <c r="AD20" s="242"/>
      <c r="AE20" s="240" t="s">
        <v>79</v>
      </c>
      <c r="AF20" s="241"/>
      <c r="AG20" s="241"/>
      <c r="AH20" s="241"/>
      <c r="AI20" s="242"/>
      <c r="AJ20" s="240" t="s">
        <v>53</v>
      </c>
      <c r="AK20" s="242"/>
    </row>
    <row r="21" spans="1:37" ht="15.2" customHeight="1" x14ac:dyDescent="0.25">
      <c r="A21" s="244"/>
      <c r="B21" s="228" t="str">
        <f>IF(入力シート!E187&lt;&gt;"",入力シート!E187,"")</f>
        <v/>
      </c>
      <c r="C21" s="229"/>
      <c r="D21" s="230"/>
      <c r="E21" s="179" t="str">
        <f>IF(入力シート!I184&lt;&gt;"",入力シート!I184,"")</f>
        <v/>
      </c>
      <c r="F21" s="180"/>
      <c r="G21" s="180"/>
      <c r="H21" s="180"/>
      <c r="I21" s="180"/>
      <c r="J21" s="180"/>
      <c r="K21" s="180"/>
      <c r="L21" s="181"/>
      <c r="M21" s="228" t="str">
        <f>IF(入力シート!I190&lt;&gt;"",入力シート!I190,"")</f>
        <v/>
      </c>
      <c r="N21" s="230"/>
      <c r="O21" s="228" t="str">
        <f>IF(入力シート!E190&lt;&gt;"",入力シート!E190,"")</f>
        <v/>
      </c>
      <c r="P21" s="229"/>
      <c r="Q21" s="230"/>
      <c r="R21" s="231" t="str">
        <f>"税金（"&amp;入力シート!E194&amp;"）"&amp;CHAR(10)&amp;"年金（"&amp;入力シート!I194&amp;"）"</f>
        <v>税金（）
年金（）</v>
      </c>
      <c r="S21" s="232"/>
      <c r="T21" s="232"/>
      <c r="U21" s="232"/>
      <c r="V21" s="233"/>
      <c r="W21" s="247" t="str">
        <f>IF(入力シート!E198&lt;&gt;"",入力シート!E198,"")</f>
        <v/>
      </c>
      <c r="X21" s="248"/>
      <c r="Y21" s="248"/>
      <c r="Z21" s="249"/>
      <c r="AA21" s="228" t="str">
        <f>IF(入力シート!I198&lt;&gt;"",入力シート!I198,"")</f>
        <v/>
      </c>
      <c r="AB21" s="229"/>
      <c r="AC21" s="229"/>
      <c r="AD21" s="230"/>
      <c r="AE21" s="198" t="str">
        <f>IF(入力シート!I187&lt;&gt;"",入力シート!I187,"")</f>
        <v/>
      </c>
      <c r="AF21" s="226"/>
      <c r="AG21" s="226"/>
      <c r="AH21" s="226"/>
      <c r="AI21" s="227"/>
      <c r="AJ21" s="228" t="str">
        <f>IF(AE21&lt;&gt;"",DATEDIF(AE21,入力シート!$E$5,"Y"),"")</f>
        <v/>
      </c>
      <c r="AK21" s="230"/>
    </row>
    <row r="22" spans="1:37" ht="23.25" customHeight="1" x14ac:dyDescent="0.25">
      <c r="A22" s="244"/>
      <c r="B22" s="204"/>
      <c r="C22" s="205"/>
      <c r="D22" s="206"/>
      <c r="E22" s="259" t="str">
        <f>IF(入力シート!E184&lt;&gt;"",入力シート!E184,"")</f>
        <v/>
      </c>
      <c r="F22" s="225"/>
      <c r="G22" s="225"/>
      <c r="H22" s="225"/>
      <c r="I22" s="225"/>
      <c r="J22" s="225"/>
      <c r="K22" s="225"/>
      <c r="L22" s="246"/>
      <c r="M22" s="204"/>
      <c r="N22" s="206"/>
      <c r="O22" s="204"/>
      <c r="P22" s="205"/>
      <c r="Q22" s="206"/>
      <c r="R22" s="234"/>
      <c r="S22" s="235"/>
      <c r="T22" s="235"/>
      <c r="U22" s="235"/>
      <c r="V22" s="236"/>
      <c r="W22" s="196"/>
      <c r="X22" s="197"/>
      <c r="Y22" s="197"/>
      <c r="Z22" s="203"/>
      <c r="AA22" s="204"/>
      <c r="AB22" s="205"/>
      <c r="AC22" s="205"/>
      <c r="AD22" s="206"/>
      <c r="AE22" s="167"/>
      <c r="AF22" s="168"/>
      <c r="AG22" s="168"/>
      <c r="AH22" s="168"/>
      <c r="AI22" s="169"/>
      <c r="AJ22" s="204"/>
      <c r="AK22" s="206"/>
    </row>
    <row r="23" spans="1:37" ht="15.2" customHeight="1" x14ac:dyDescent="0.25">
      <c r="A23" s="244"/>
      <c r="B23" s="228" t="str">
        <f>IF(入力シート!E208&lt;&gt;"",入力シート!E208,"")</f>
        <v/>
      </c>
      <c r="C23" s="229"/>
      <c r="D23" s="230"/>
      <c r="E23" s="179" t="str">
        <f>IF(入力シート!I205&lt;&gt;"",入力シート!I205,"")</f>
        <v/>
      </c>
      <c r="F23" s="180"/>
      <c r="G23" s="180"/>
      <c r="H23" s="180"/>
      <c r="I23" s="180"/>
      <c r="J23" s="180"/>
      <c r="K23" s="180"/>
      <c r="L23" s="181"/>
      <c r="M23" s="228" t="str">
        <f>IF(入力シート!I211&lt;&gt;"",入力シート!I211,"")</f>
        <v/>
      </c>
      <c r="N23" s="230"/>
      <c r="O23" s="228" t="str">
        <f>IF(入力シート!E211&lt;&gt;"",入力シート!E211,"")</f>
        <v/>
      </c>
      <c r="P23" s="229"/>
      <c r="Q23" s="230"/>
      <c r="R23" s="231" t="str">
        <f>"税金（"&amp;入力シート!E215&amp;"）"&amp;CHAR(10)&amp;"年金（"&amp;入力シート!I215&amp;"）"</f>
        <v>税金（）
年金（）</v>
      </c>
      <c r="S23" s="232"/>
      <c r="T23" s="232"/>
      <c r="U23" s="232"/>
      <c r="V23" s="233"/>
      <c r="W23" s="247" t="str">
        <f>IF(入力シート!E219&lt;&gt;"",入力シート!E219,"")</f>
        <v/>
      </c>
      <c r="X23" s="248"/>
      <c r="Y23" s="248"/>
      <c r="Z23" s="249"/>
      <c r="AA23" s="228" t="str">
        <f>IF(入力シート!I219&lt;&gt;"",入力シート!I219,"")</f>
        <v/>
      </c>
      <c r="AB23" s="229"/>
      <c r="AC23" s="229"/>
      <c r="AD23" s="230"/>
      <c r="AE23" s="198" t="str">
        <f>IF(入力シート!I208&lt;&gt;"",入力シート!I208,"")</f>
        <v/>
      </c>
      <c r="AF23" s="226"/>
      <c r="AG23" s="226"/>
      <c r="AH23" s="226"/>
      <c r="AI23" s="227"/>
      <c r="AJ23" s="228" t="str">
        <f>IF(AE23&lt;&gt;"",DATEDIF(AE23,入力シート!$E$5,"Y"),"")</f>
        <v/>
      </c>
      <c r="AK23" s="230"/>
    </row>
    <row r="24" spans="1:37" ht="23.25" customHeight="1" x14ac:dyDescent="0.25">
      <c r="A24" s="244"/>
      <c r="B24" s="204"/>
      <c r="C24" s="205"/>
      <c r="D24" s="206"/>
      <c r="E24" s="224" t="str">
        <f>IF(入力シート!E205&lt;&gt;"",入力シート!E205,"")</f>
        <v/>
      </c>
      <c r="F24" s="225"/>
      <c r="G24" s="225"/>
      <c r="H24" s="225"/>
      <c r="I24" s="225"/>
      <c r="J24" s="225"/>
      <c r="K24" s="225"/>
      <c r="L24" s="246"/>
      <c r="M24" s="204"/>
      <c r="N24" s="206"/>
      <c r="O24" s="204"/>
      <c r="P24" s="205"/>
      <c r="Q24" s="206"/>
      <c r="R24" s="234"/>
      <c r="S24" s="235"/>
      <c r="T24" s="235"/>
      <c r="U24" s="235"/>
      <c r="V24" s="236"/>
      <c r="W24" s="196"/>
      <c r="X24" s="197"/>
      <c r="Y24" s="197"/>
      <c r="Z24" s="203"/>
      <c r="AA24" s="204"/>
      <c r="AB24" s="205"/>
      <c r="AC24" s="205"/>
      <c r="AD24" s="206"/>
      <c r="AE24" s="167"/>
      <c r="AF24" s="168"/>
      <c r="AG24" s="168"/>
      <c r="AH24" s="168"/>
      <c r="AI24" s="169"/>
      <c r="AJ24" s="204"/>
      <c r="AK24" s="206"/>
    </row>
    <row r="25" spans="1:37" ht="15.2" customHeight="1" x14ac:dyDescent="0.25">
      <c r="A25" s="244"/>
      <c r="B25" s="228" t="str">
        <f>IF(入力シート!E229&lt;&gt;"",入力シート!E229,"")</f>
        <v/>
      </c>
      <c r="C25" s="229"/>
      <c r="D25" s="230"/>
      <c r="E25" s="179" t="str">
        <f>IF(入力シート!I226&lt;&gt;"",入力シート!I226,"")</f>
        <v/>
      </c>
      <c r="F25" s="180"/>
      <c r="G25" s="180"/>
      <c r="H25" s="180"/>
      <c r="I25" s="180"/>
      <c r="J25" s="180"/>
      <c r="K25" s="180"/>
      <c r="L25" s="181"/>
      <c r="M25" s="228" t="str">
        <f>IF(入力シート!I232&lt;&gt;"",入力シート!I232,"")</f>
        <v/>
      </c>
      <c r="N25" s="230"/>
      <c r="O25" s="228" t="str">
        <f>IF(入力シート!E232&lt;&gt;"",入力シート!E232,"")</f>
        <v/>
      </c>
      <c r="P25" s="229"/>
      <c r="Q25" s="230"/>
      <c r="R25" s="231" t="str">
        <f>"税金（"&amp;入力シート!E236&amp;"）"&amp;CHAR(10)&amp;"年金（"&amp;入力シート!I236&amp;"）"</f>
        <v>税金（）
年金（）</v>
      </c>
      <c r="S25" s="232"/>
      <c r="T25" s="232"/>
      <c r="U25" s="232"/>
      <c r="V25" s="233"/>
      <c r="W25" s="247" t="str">
        <f>IF(入力シート!E240&lt;&gt;"",入力シート!E240,"")</f>
        <v/>
      </c>
      <c r="X25" s="248"/>
      <c r="Y25" s="248"/>
      <c r="Z25" s="249"/>
      <c r="AA25" s="228" t="str">
        <f>IF(入力シート!I240&lt;&gt;"",入力シート!I240,"")</f>
        <v/>
      </c>
      <c r="AB25" s="229"/>
      <c r="AC25" s="229"/>
      <c r="AD25" s="230"/>
      <c r="AE25" s="198" t="str">
        <f>IF(入力シート!I229&lt;&gt;"",入力シート!I229,"")</f>
        <v/>
      </c>
      <c r="AF25" s="226"/>
      <c r="AG25" s="226"/>
      <c r="AH25" s="226"/>
      <c r="AI25" s="227"/>
      <c r="AJ25" s="228" t="str">
        <f>IF(AE25&lt;&gt;"",DATEDIF(AE25,入力シート!$E$5,"Y"),"")</f>
        <v/>
      </c>
      <c r="AK25" s="230"/>
    </row>
    <row r="26" spans="1:37" ht="23.25" customHeight="1" x14ac:dyDescent="0.25">
      <c r="A26" s="244"/>
      <c r="B26" s="204"/>
      <c r="C26" s="205"/>
      <c r="D26" s="206"/>
      <c r="E26" s="224" t="str">
        <f>IF(入力シート!E226&lt;&gt;"",入力シート!E226,"")</f>
        <v/>
      </c>
      <c r="F26" s="225"/>
      <c r="G26" s="225"/>
      <c r="H26" s="225"/>
      <c r="I26" s="225"/>
      <c r="J26" s="225"/>
      <c r="K26" s="225"/>
      <c r="L26" s="246"/>
      <c r="M26" s="204"/>
      <c r="N26" s="206"/>
      <c r="O26" s="204"/>
      <c r="P26" s="205"/>
      <c r="Q26" s="206"/>
      <c r="R26" s="234"/>
      <c r="S26" s="235"/>
      <c r="T26" s="235"/>
      <c r="U26" s="235"/>
      <c r="V26" s="236"/>
      <c r="W26" s="196"/>
      <c r="X26" s="197"/>
      <c r="Y26" s="197"/>
      <c r="Z26" s="203"/>
      <c r="AA26" s="204"/>
      <c r="AB26" s="205"/>
      <c r="AC26" s="205"/>
      <c r="AD26" s="206"/>
      <c r="AE26" s="167"/>
      <c r="AF26" s="168"/>
      <c r="AG26" s="168"/>
      <c r="AH26" s="168"/>
      <c r="AI26" s="169"/>
      <c r="AJ26" s="204"/>
      <c r="AK26" s="206"/>
    </row>
    <row r="27" spans="1:37" ht="15.2" customHeight="1" x14ac:dyDescent="0.25">
      <c r="A27" s="244"/>
      <c r="B27" s="228" t="str">
        <f>IF(入力シート!E250&lt;&gt;"",入力シート!E250,"")</f>
        <v/>
      </c>
      <c r="C27" s="229"/>
      <c r="D27" s="230"/>
      <c r="E27" s="179" t="str">
        <f>IF(入力シート!I247&lt;&gt;"",入力シート!I247,"")</f>
        <v/>
      </c>
      <c r="F27" s="180"/>
      <c r="G27" s="180"/>
      <c r="H27" s="180"/>
      <c r="I27" s="180"/>
      <c r="J27" s="180"/>
      <c r="K27" s="180"/>
      <c r="L27" s="181"/>
      <c r="M27" s="228" t="str">
        <f>IF(入力シート!I253&lt;&gt;"",入力シート!I253,"")</f>
        <v/>
      </c>
      <c r="N27" s="230"/>
      <c r="O27" s="228" t="str">
        <f>IF(入力シート!E253&lt;&gt;"",入力シート!E253,"")</f>
        <v/>
      </c>
      <c r="P27" s="229"/>
      <c r="Q27" s="230"/>
      <c r="R27" s="231" t="str">
        <f>"税金（"&amp;入力シート!E257&amp;"）"&amp;CHAR(10)&amp;"年金（"&amp;入力シート!I257&amp;"）"</f>
        <v>税金（）
年金（）</v>
      </c>
      <c r="S27" s="232"/>
      <c r="T27" s="232"/>
      <c r="U27" s="232"/>
      <c r="V27" s="233"/>
      <c r="W27" s="247" t="str">
        <f>IF(入力シート!E261&lt;&gt;"",入力シート!E261,"")</f>
        <v/>
      </c>
      <c r="X27" s="248"/>
      <c r="Y27" s="248"/>
      <c r="Z27" s="249"/>
      <c r="AA27" s="228" t="str">
        <f>IF(入力シート!I261&lt;&gt;"",入力シート!I261,"")</f>
        <v/>
      </c>
      <c r="AB27" s="229"/>
      <c r="AC27" s="229"/>
      <c r="AD27" s="230"/>
      <c r="AE27" s="198" t="str">
        <f>IF(入力シート!I250&lt;&gt;"",入力シート!I250,"")</f>
        <v/>
      </c>
      <c r="AF27" s="226"/>
      <c r="AG27" s="226"/>
      <c r="AH27" s="226"/>
      <c r="AI27" s="227"/>
      <c r="AJ27" s="228" t="str">
        <f>IF(AE27&lt;&gt;"",DATEDIF(AE27,入力シート!$E$5,"Y"),"")</f>
        <v/>
      </c>
      <c r="AK27" s="230"/>
    </row>
    <row r="28" spans="1:37" ht="23.25" customHeight="1" x14ac:dyDescent="0.25">
      <c r="A28" s="244"/>
      <c r="B28" s="204"/>
      <c r="C28" s="205"/>
      <c r="D28" s="206"/>
      <c r="E28" s="224" t="str">
        <f>IF(入力シート!E247&lt;&gt;"",入力シート!E247,"")</f>
        <v/>
      </c>
      <c r="F28" s="225"/>
      <c r="G28" s="225"/>
      <c r="H28" s="225"/>
      <c r="I28" s="225"/>
      <c r="J28" s="225"/>
      <c r="K28" s="225"/>
      <c r="L28" s="246"/>
      <c r="M28" s="204"/>
      <c r="N28" s="206"/>
      <c r="O28" s="204"/>
      <c r="P28" s="205"/>
      <c r="Q28" s="206"/>
      <c r="R28" s="234"/>
      <c r="S28" s="235"/>
      <c r="T28" s="235"/>
      <c r="U28" s="235"/>
      <c r="V28" s="236"/>
      <c r="W28" s="196"/>
      <c r="X28" s="197"/>
      <c r="Y28" s="197"/>
      <c r="Z28" s="203"/>
      <c r="AA28" s="204"/>
      <c r="AB28" s="205"/>
      <c r="AC28" s="205"/>
      <c r="AD28" s="206"/>
      <c r="AE28" s="167"/>
      <c r="AF28" s="168"/>
      <c r="AG28" s="168"/>
      <c r="AH28" s="168"/>
      <c r="AI28" s="169"/>
      <c r="AJ28" s="204"/>
      <c r="AK28" s="206"/>
    </row>
    <row r="29" spans="1:37" ht="15.2" customHeight="1" x14ac:dyDescent="0.25">
      <c r="A29" s="244"/>
      <c r="B29" s="228" t="str">
        <f>IF(入力シート!E271&lt;&gt;"",入力シート!E271,"")</f>
        <v/>
      </c>
      <c r="C29" s="229"/>
      <c r="D29" s="230"/>
      <c r="E29" s="179" t="str">
        <f>IF(入力シート!I268&lt;&gt;"",入力シート!I268,"")</f>
        <v/>
      </c>
      <c r="F29" s="180"/>
      <c r="G29" s="180"/>
      <c r="H29" s="180"/>
      <c r="I29" s="180"/>
      <c r="J29" s="180"/>
      <c r="K29" s="180"/>
      <c r="L29" s="181"/>
      <c r="M29" s="228" t="str">
        <f>IF(入力シート!I274&lt;&gt;"",入力シート!I274,"")</f>
        <v/>
      </c>
      <c r="N29" s="230"/>
      <c r="O29" s="228" t="str">
        <f>IF(入力シート!E274&lt;&gt;"",入力シート!E274,"")</f>
        <v/>
      </c>
      <c r="P29" s="229"/>
      <c r="Q29" s="230"/>
      <c r="R29" s="231" t="str">
        <f>"税金（"&amp;入力シート!E278&amp;"）"&amp;CHAR(10)&amp;"年金（"&amp;入力シート!I278&amp;"）"</f>
        <v>税金（）
年金（）</v>
      </c>
      <c r="S29" s="232"/>
      <c r="T29" s="232"/>
      <c r="U29" s="232"/>
      <c r="V29" s="233"/>
      <c r="W29" s="247" t="str">
        <f>IF(入力シート!E282&lt;&gt;"",入力シート!E282,"")</f>
        <v/>
      </c>
      <c r="X29" s="248"/>
      <c r="Y29" s="248"/>
      <c r="Z29" s="249"/>
      <c r="AA29" s="228" t="str">
        <f>IF(入力シート!I282&lt;&gt;"",入力シート!I282,"")</f>
        <v/>
      </c>
      <c r="AB29" s="229"/>
      <c r="AC29" s="229"/>
      <c r="AD29" s="230"/>
      <c r="AE29" s="198" t="str">
        <f>IF(入力シート!I271&lt;&gt;"",入力シート!I271,"")</f>
        <v/>
      </c>
      <c r="AF29" s="226"/>
      <c r="AG29" s="226"/>
      <c r="AH29" s="226"/>
      <c r="AI29" s="227"/>
      <c r="AJ29" s="228" t="str">
        <f>IF(AE29&lt;&gt;"",DATEDIF(AE29,入力シート!$E$5,"Y"),"")</f>
        <v/>
      </c>
      <c r="AK29" s="230"/>
    </row>
    <row r="30" spans="1:37" ht="23.25" customHeight="1" x14ac:dyDescent="0.25">
      <c r="A30" s="244"/>
      <c r="B30" s="204"/>
      <c r="C30" s="205"/>
      <c r="D30" s="206"/>
      <c r="E30" s="224" t="str">
        <f>IF(入力シート!E268&lt;&gt;"",入力シート!E268,"")</f>
        <v/>
      </c>
      <c r="F30" s="225"/>
      <c r="G30" s="225"/>
      <c r="H30" s="225"/>
      <c r="I30" s="225"/>
      <c r="J30" s="225"/>
      <c r="K30" s="225"/>
      <c r="L30" s="246"/>
      <c r="M30" s="204"/>
      <c r="N30" s="206"/>
      <c r="O30" s="204"/>
      <c r="P30" s="205"/>
      <c r="Q30" s="206"/>
      <c r="R30" s="234"/>
      <c r="S30" s="235"/>
      <c r="T30" s="235"/>
      <c r="U30" s="235"/>
      <c r="V30" s="236"/>
      <c r="W30" s="196"/>
      <c r="X30" s="197"/>
      <c r="Y30" s="197"/>
      <c r="Z30" s="203"/>
      <c r="AA30" s="204"/>
      <c r="AB30" s="205"/>
      <c r="AC30" s="205"/>
      <c r="AD30" s="206"/>
      <c r="AE30" s="167"/>
      <c r="AF30" s="168"/>
      <c r="AG30" s="168"/>
      <c r="AH30" s="168"/>
      <c r="AI30" s="169"/>
      <c r="AJ30" s="204"/>
      <c r="AK30" s="206"/>
    </row>
    <row r="31" spans="1:37" ht="15.2" customHeight="1" x14ac:dyDescent="0.25">
      <c r="A31" s="244"/>
      <c r="B31" s="228" t="str">
        <f>IF(入力シート!E292&lt;&gt;"",入力シート!E292,"")</f>
        <v/>
      </c>
      <c r="C31" s="229"/>
      <c r="D31" s="230"/>
      <c r="E31" s="179" t="str">
        <f>IF(入力シート!I289&lt;&gt;"",入力シート!I289,"")</f>
        <v/>
      </c>
      <c r="F31" s="180"/>
      <c r="G31" s="180"/>
      <c r="H31" s="180"/>
      <c r="I31" s="180"/>
      <c r="J31" s="180"/>
      <c r="K31" s="180"/>
      <c r="L31" s="181"/>
      <c r="M31" s="228" t="str">
        <f>IF(入力シート!I295&lt;&gt;"",入力シート!I295,"")</f>
        <v/>
      </c>
      <c r="N31" s="230"/>
      <c r="O31" s="228" t="str">
        <f>IF(入力シート!E295&lt;&gt;"",入力シート!E295,"")</f>
        <v/>
      </c>
      <c r="P31" s="229"/>
      <c r="Q31" s="230"/>
      <c r="R31" s="231" t="str">
        <f>"税金（"&amp;入力シート!E299&amp;"）"&amp;CHAR(10)&amp;"年金（"&amp;入力シート!I299&amp;"）"</f>
        <v>税金（）
年金（）</v>
      </c>
      <c r="S31" s="232"/>
      <c r="T31" s="232"/>
      <c r="U31" s="232"/>
      <c r="V31" s="233"/>
      <c r="W31" s="247" t="str">
        <f>IF(入力シート!E303&lt;&gt;"",入力シート!E303,"")</f>
        <v/>
      </c>
      <c r="X31" s="248"/>
      <c r="Y31" s="248"/>
      <c r="Z31" s="249"/>
      <c r="AA31" s="228" t="str">
        <f>IF(入力シート!I303&lt;&gt;"",入力シート!I303,"")</f>
        <v/>
      </c>
      <c r="AB31" s="229"/>
      <c r="AC31" s="229"/>
      <c r="AD31" s="230"/>
      <c r="AE31" s="198" t="str">
        <f>IF(入力シート!I292&lt;&gt;"",入力シート!I292,"")</f>
        <v/>
      </c>
      <c r="AF31" s="226"/>
      <c r="AG31" s="226"/>
      <c r="AH31" s="226"/>
      <c r="AI31" s="227"/>
      <c r="AJ31" s="228" t="str">
        <f>IF(AE31&lt;&gt;"",DATEDIF(AE31,入力シート!$E$5,"Y"),"")</f>
        <v/>
      </c>
      <c r="AK31" s="230"/>
    </row>
    <row r="32" spans="1:37" ht="23.25" customHeight="1" x14ac:dyDescent="0.25">
      <c r="A32" s="244"/>
      <c r="B32" s="204"/>
      <c r="C32" s="205"/>
      <c r="D32" s="206"/>
      <c r="E32" s="224" t="str">
        <f>IF(入力シート!E289&lt;&gt;"",入力シート!E289,"")</f>
        <v/>
      </c>
      <c r="F32" s="225"/>
      <c r="G32" s="225"/>
      <c r="H32" s="225"/>
      <c r="I32" s="225"/>
      <c r="J32" s="225"/>
      <c r="K32" s="225"/>
      <c r="L32" s="246"/>
      <c r="M32" s="204"/>
      <c r="N32" s="206"/>
      <c r="O32" s="204"/>
      <c r="P32" s="205"/>
      <c r="Q32" s="206"/>
      <c r="R32" s="234"/>
      <c r="S32" s="235"/>
      <c r="T32" s="235"/>
      <c r="U32" s="235"/>
      <c r="V32" s="236"/>
      <c r="W32" s="196"/>
      <c r="X32" s="197"/>
      <c r="Y32" s="197"/>
      <c r="Z32" s="203"/>
      <c r="AA32" s="204"/>
      <c r="AB32" s="205"/>
      <c r="AC32" s="205"/>
      <c r="AD32" s="206"/>
      <c r="AE32" s="167"/>
      <c r="AF32" s="168"/>
      <c r="AG32" s="168"/>
      <c r="AH32" s="168"/>
      <c r="AI32" s="169"/>
      <c r="AJ32" s="204"/>
      <c r="AK32" s="206"/>
    </row>
    <row r="33" spans="1:37" ht="15.2" customHeight="1" x14ac:dyDescent="0.25">
      <c r="A33" s="244"/>
      <c r="B33" s="228" t="str">
        <f>IF(入力シート!E313&lt;&gt;"",入力シート!E313,"")</f>
        <v/>
      </c>
      <c r="C33" s="229"/>
      <c r="D33" s="230"/>
      <c r="E33" s="179" t="str">
        <f>IF(入力シート!I310&lt;&gt;"",入力シート!I310,"")</f>
        <v/>
      </c>
      <c r="F33" s="180"/>
      <c r="G33" s="180"/>
      <c r="H33" s="180"/>
      <c r="I33" s="180"/>
      <c r="J33" s="180"/>
      <c r="K33" s="180"/>
      <c r="L33" s="181"/>
      <c r="M33" s="228" t="str">
        <f>IF(入力シート!I316&lt;&gt;"",入力シート!I316,"")</f>
        <v/>
      </c>
      <c r="N33" s="230"/>
      <c r="O33" s="228" t="str">
        <f>IF(入力シート!E316&lt;&gt;"",入力シート!E316,"")</f>
        <v/>
      </c>
      <c r="P33" s="229"/>
      <c r="Q33" s="230"/>
      <c r="R33" s="231" t="str">
        <f>"税金（"&amp;入力シート!E320&amp;"）"&amp;CHAR(10)&amp;"年金（"&amp;入力シート!I320&amp;"）"</f>
        <v>税金（）
年金（）</v>
      </c>
      <c r="S33" s="232"/>
      <c r="T33" s="232"/>
      <c r="U33" s="232"/>
      <c r="V33" s="233"/>
      <c r="W33" s="247" t="str">
        <f>IF(入力シート!E324&lt;&gt;"",入力シート!E324,"")</f>
        <v/>
      </c>
      <c r="X33" s="248"/>
      <c r="Y33" s="248"/>
      <c r="Z33" s="249"/>
      <c r="AA33" s="228" t="str">
        <f>IF(入力シート!I324&lt;&gt;"",入力シート!I324,"")</f>
        <v/>
      </c>
      <c r="AB33" s="229"/>
      <c r="AC33" s="229"/>
      <c r="AD33" s="230"/>
      <c r="AE33" s="198" t="str">
        <f>IF(入力シート!I313&lt;&gt;"",入力シート!I313,"")</f>
        <v/>
      </c>
      <c r="AF33" s="226"/>
      <c r="AG33" s="226"/>
      <c r="AH33" s="226"/>
      <c r="AI33" s="227"/>
      <c r="AJ33" s="228" t="str">
        <f>IF(AE33&lt;&gt;"",DATEDIF(AE33,入力シート!$E$5,"Y"),"")</f>
        <v/>
      </c>
      <c r="AK33" s="230"/>
    </row>
    <row r="34" spans="1:37" ht="23.25" customHeight="1" x14ac:dyDescent="0.25">
      <c r="A34" s="244"/>
      <c r="B34" s="204"/>
      <c r="C34" s="205"/>
      <c r="D34" s="206"/>
      <c r="E34" s="224" t="str">
        <f>IF(入力シート!E310&lt;&gt;"",入力シート!E310,"")</f>
        <v/>
      </c>
      <c r="F34" s="225"/>
      <c r="G34" s="225"/>
      <c r="H34" s="225"/>
      <c r="I34" s="225"/>
      <c r="J34" s="225"/>
      <c r="K34" s="225"/>
      <c r="L34" s="246"/>
      <c r="M34" s="204"/>
      <c r="N34" s="206"/>
      <c r="O34" s="204"/>
      <c r="P34" s="205"/>
      <c r="Q34" s="206"/>
      <c r="R34" s="234"/>
      <c r="S34" s="235"/>
      <c r="T34" s="235"/>
      <c r="U34" s="235"/>
      <c r="V34" s="236"/>
      <c r="W34" s="196"/>
      <c r="X34" s="197"/>
      <c r="Y34" s="197"/>
      <c r="Z34" s="203"/>
      <c r="AA34" s="204"/>
      <c r="AB34" s="205"/>
      <c r="AC34" s="205"/>
      <c r="AD34" s="206"/>
      <c r="AE34" s="167"/>
      <c r="AF34" s="168"/>
      <c r="AG34" s="168"/>
      <c r="AH34" s="168"/>
      <c r="AI34" s="169"/>
      <c r="AJ34" s="204"/>
      <c r="AK34" s="206"/>
    </row>
    <row r="35" spans="1:37" ht="15.2" customHeight="1" x14ac:dyDescent="0.25">
      <c r="A35" s="244"/>
      <c r="B35" s="228" t="str">
        <f>IF(入力シート!E334&lt;&gt;"",入力シート!E334,"")</f>
        <v/>
      </c>
      <c r="C35" s="229"/>
      <c r="D35" s="230"/>
      <c r="E35" s="179" t="str">
        <f>IF(入力シート!I331&lt;&gt;"",入力シート!I331,"")</f>
        <v/>
      </c>
      <c r="F35" s="180"/>
      <c r="G35" s="180"/>
      <c r="H35" s="180"/>
      <c r="I35" s="180"/>
      <c r="J35" s="180"/>
      <c r="K35" s="180"/>
      <c r="L35" s="181"/>
      <c r="M35" s="228" t="str">
        <f>IF(入力シート!I337&lt;&gt;"",入力シート!I337,"")</f>
        <v/>
      </c>
      <c r="N35" s="230"/>
      <c r="O35" s="228" t="str">
        <f>IF(入力シート!E337&lt;&gt;"",入力シート!E337,"")</f>
        <v/>
      </c>
      <c r="P35" s="229"/>
      <c r="Q35" s="230"/>
      <c r="R35" s="231" t="str">
        <f>"税金（"&amp;入力シート!E341&amp;"）"&amp;CHAR(10)&amp;"年金（"&amp;入力シート!I341&amp;"）"</f>
        <v>税金（）
年金（）</v>
      </c>
      <c r="S35" s="232"/>
      <c r="T35" s="232"/>
      <c r="U35" s="232"/>
      <c r="V35" s="233"/>
      <c r="W35" s="247" t="str">
        <f>IF(入力シート!E345&lt;&gt;"",入力シート!E345,"")</f>
        <v/>
      </c>
      <c r="X35" s="248"/>
      <c r="Y35" s="248"/>
      <c r="Z35" s="249"/>
      <c r="AA35" s="228" t="str">
        <f>IF(入力シート!I345&lt;&gt;"",入力シート!I345,"")</f>
        <v/>
      </c>
      <c r="AB35" s="229"/>
      <c r="AC35" s="229"/>
      <c r="AD35" s="230"/>
      <c r="AE35" s="198" t="str">
        <f>IF(入力シート!I334&lt;&gt;"",入力シート!I334,"")</f>
        <v/>
      </c>
      <c r="AF35" s="226"/>
      <c r="AG35" s="226"/>
      <c r="AH35" s="226"/>
      <c r="AI35" s="227"/>
      <c r="AJ35" s="228" t="str">
        <f>IF(AE35&lt;&gt;"",DATEDIF(AE35,入力シート!$E$5,"Y"),"")</f>
        <v/>
      </c>
      <c r="AK35" s="230"/>
    </row>
    <row r="36" spans="1:37" ht="23.25" customHeight="1" x14ac:dyDescent="0.25">
      <c r="A36" s="244"/>
      <c r="B36" s="204"/>
      <c r="C36" s="205"/>
      <c r="D36" s="206"/>
      <c r="E36" s="224" t="str">
        <f>IF(入力シート!E331&lt;&gt;"",入力シート!E331,"")</f>
        <v/>
      </c>
      <c r="F36" s="225"/>
      <c r="G36" s="225"/>
      <c r="H36" s="225"/>
      <c r="I36" s="225"/>
      <c r="J36" s="225"/>
      <c r="K36" s="225"/>
      <c r="L36" s="246"/>
      <c r="M36" s="204"/>
      <c r="N36" s="206"/>
      <c r="O36" s="204"/>
      <c r="P36" s="205"/>
      <c r="Q36" s="206"/>
      <c r="R36" s="234"/>
      <c r="S36" s="235"/>
      <c r="T36" s="235"/>
      <c r="U36" s="235"/>
      <c r="V36" s="236"/>
      <c r="W36" s="196"/>
      <c r="X36" s="197"/>
      <c r="Y36" s="197"/>
      <c r="Z36" s="203"/>
      <c r="AA36" s="204"/>
      <c r="AB36" s="205"/>
      <c r="AC36" s="205"/>
      <c r="AD36" s="206"/>
      <c r="AE36" s="167"/>
      <c r="AF36" s="168"/>
      <c r="AG36" s="168"/>
      <c r="AH36" s="168"/>
      <c r="AI36" s="169"/>
      <c r="AJ36" s="204"/>
      <c r="AK36" s="206"/>
    </row>
    <row r="37" spans="1:37" ht="15.2" customHeight="1" x14ac:dyDescent="0.25">
      <c r="A37" s="244"/>
      <c r="B37" s="228" t="str">
        <f>IF(入力シート!E355&lt;&gt;"",入力シート!E355,"")</f>
        <v/>
      </c>
      <c r="C37" s="229"/>
      <c r="D37" s="230"/>
      <c r="E37" s="179" t="str">
        <f>IF(入力シート!I352&lt;&gt;"",入力シート!I352,"")</f>
        <v/>
      </c>
      <c r="F37" s="180"/>
      <c r="G37" s="180"/>
      <c r="H37" s="180"/>
      <c r="I37" s="180"/>
      <c r="J37" s="180"/>
      <c r="K37" s="180"/>
      <c r="L37" s="181"/>
      <c r="M37" s="228" t="str">
        <f>IF(入力シート!I358&lt;&gt;"",入力シート!I358,"")</f>
        <v/>
      </c>
      <c r="N37" s="230"/>
      <c r="O37" s="228" t="str">
        <f>IF(入力シート!E358&lt;&gt;"",入力シート!E358,"")</f>
        <v/>
      </c>
      <c r="P37" s="229"/>
      <c r="Q37" s="230"/>
      <c r="R37" s="231" t="str">
        <f>"税金（"&amp;入力シート!E362&amp;"）"&amp;CHAR(10)&amp;"年金（"&amp;入力シート!I362&amp;"）"</f>
        <v>税金（）
年金（）</v>
      </c>
      <c r="S37" s="232"/>
      <c r="T37" s="232"/>
      <c r="U37" s="232"/>
      <c r="V37" s="233"/>
      <c r="W37" s="247" t="str">
        <f>IF(入力シート!E366&lt;&gt;"",入力シート!E366,"")</f>
        <v/>
      </c>
      <c r="X37" s="248"/>
      <c r="Y37" s="248"/>
      <c r="Z37" s="249"/>
      <c r="AA37" s="228" t="str">
        <f>IF(入力シート!I366&lt;&gt;"",入力シート!I366,"")</f>
        <v/>
      </c>
      <c r="AB37" s="229"/>
      <c r="AC37" s="229"/>
      <c r="AD37" s="230"/>
      <c r="AE37" s="198" t="str">
        <f>IF(入力シート!I355&lt;&gt;"",入力シート!I355,"")</f>
        <v/>
      </c>
      <c r="AF37" s="226"/>
      <c r="AG37" s="226"/>
      <c r="AH37" s="226"/>
      <c r="AI37" s="227"/>
      <c r="AJ37" s="228" t="str">
        <f>IF(AE37&lt;&gt;"",DATEDIF(AE37,入力シート!$E$5,"Y"),"")</f>
        <v/>
      </c>
      <c r="AK37" s="230"/>
    </row>
    <row r="38" spans="1:37" ht="23.25" customHeight="1" x14ac:dyDescent="0.25">
      <c r="A38" s="244"/>
      <c r="B38" s="204"/>
      <c r="C38" s="205"/>
      <c r="D38" s="206"/>
      <c r="E38" s="224" t="str">
        <f>IF(入力シート!E352&lt;&gt;"",入力シート!E352,"")</f>
        <v/>
      </c>
      <c r="F38" s="225"/>
      <c r="G38" s="225"/>
      <c r="H38" s="225"/>
      <c r="I38" s="225"/>
      <c r="J38" s="225"/>
      <c r="K38" s="225"/>
      <c r="L38" s="246"/>
      <c r="M38" s="204"/>
      <c r="N38" s="206"/>
      <c r="O38" s="204"/>
      <c r="P38" s="205"/>
      <c r="Q38" s="206"/>
      <c r="R38" s="234"/>
      <c r="S38" s="235"/>
      <c r="T38" s="235"/>
      <c r="U38" s="235"/>
      <c r="V38" s="236"/>
      <c r="W38" s="196"/>
      <c r="X38" s="197"/>
      <c r="Y38" s="197"/>
      <c r="Z38" s="203"/>
      <c r="AA38" s="204"/>
      <c r="AB38" s="205"/>
      <c r="AC38" s="205"/>
      <c r="AD38" s="206"/>
      <c r="AE38" s="167"/>
      <c r="AF38" s="168"/>
      <c r="AG38" s="168"/>
      <c r="AH38" s="168"/>
      <c r="AI38" s="169"/>
      <c r="AJ38" s="204"/>
      <c r="AK38" s="206"/>
    </row>
    <row r="39" spans="1:37" ht="15.2" customHeight="1" x14ac:dyDescent="0.25">
      <c r="A39" s="244"/>
      <c r="B39" s="228" t="str">
        <f>IF(入力シート!E376&lt;&gt;"",入力シート!E376,"")</f>
        <v/>
      </c>
      <c r="C39" s="229"/>
      <c r="D39" s="230"/>
      <c r="E39" s="179" t="str">
        <f>IF(入力シート!I373&lt;&gt;"",入力シート!I373,"")</f>
        <v/>
      </c>
      <c r="F39" s="180"/>
      <c r="G39" s="180"/>
      <c r="H39" s="180"/>
      <c r="I39" s="180"/>
      <c r="J39" s="180"/>
      <c r="K39" s="180"/>
      <c r="L39" s="181"/>
      <c r="M39" s="228" t="str">
        <f>IF(入力シート!I379&lt;&gt;"",入力シート!I379,"")</f>
        <v/>
      </c>
      <c r="N39" s="230"/>
      <c r="O39" s="228" t="str">
        <f>IF(入力シート!E379&lt;&gt;"",入力シート!E379,"")</f>
        <v/>
      </c>
      <c r="P39" s="229"/>
      <c r="Q39" s="230"/>
      <c r="R39" s="231" t="str">
        <f>"税金（"&amp;入力シート!E383&amp;"）"&amp;CHAR(10)&amp;"年金（"&amp;入力シート!I383&amp;"）"</f>
        <v>税金（）
年金（）</v>
      </c>
      <c r="S39" s="232"/>
      <c r="T39" s="232"/>
      <c r="U39" s="232"/>
      <c r="V39" s="233"/>
      <c r="W39" s="247" t="str">
        <f>IF(入力シート!E387&lt;&gt;"",入力シート!E387,"")</f>
        <v/>
      </c>
      <c r="X39" s="248"/>
      <c r="Y39" s="248"/>
      <c r="Z39" s="249"/>
      <c r="AA39" s="228" t="str">
        <f>IF(入力シート!I387&lt;&gt;"",入力シート!I387,"")</f>
        <v/>
      </c>
      <c r="AB39" s="229"/>
      <c r="AC39" s="229"/>
      <c r="AD39" s="230"/>
      <c r="AE39" s="198" t="str">
        <f>IF(入力シート!I376&lt;&gt;"",入力シート!I376,"")</f>
        <v/>
      </c>
      <c r="AF39" s="226"/>
      <c r="AG39" s="226"/>
      <c r="AH39" s="226"/>
      <c r="AI39" s="227"/>
      <c r="AJ39" s="228" t="str">
        <f>IF(AE39&lt;&gt;"",DATEDIF(AE39,入力シート!$E$5,"Y"),"")</f>
        <v/>
      </c>
      <c r="AK39" s="230"/>
    </row>
    <row r="40" spans="1:37" ht="23.25" customHeight="1" x14ac:dyDescent="0.25">
      <c r="A40" s="245"/>
      <c r="B40" s="204"/>
      <c r="C40" s="205"/>
      <c r="D40" s="206"/>
      <c r="E40" s="224" t="str">
        <f>IF(入力シート!E373&lt;&gt;"",入力シート!E373,"")</f>
        <v/>
      </c>
      <c r="F40" s="225"/>
      <c r="G40" s="225"/>
      <c r="H40" s="225"/>
      <c r="I40" s="225"/>
      <c r="J40" s="225"/>
      <c r="K40" s="225"/>
      <c r="L40" s="246"/>
      <c r="M40" s="204"/>
      <c r="N40" s="206"/>
      <c r="O40" s="204"/>
      <c r="P40" s="205"/>
      <c r="Q40" s="206"/>
      <c r="R40" s="234"/>
      <c r="S40" s="235"/>
      <c r="T40" s="235"/>
      <c r="U40" s="235"/>
      <c r="V40" s="236"/>
      <c r="W40" s="196"/>
      <c r="X40" s="197"/>
      <c r="Y40" s="197"/>
      <c r="Z40" s="203"/>
      <c r="AA40" s="204"/>
      <c r="AB40" s="205"/>
      <c r="AC40" s="205"/>
      <c r="AD40" s="206"/>
      <c r="AE40" s="167"/>
      <c r="AF40" s="168"/>
      <c r="AG40" s="168"/>
      <c r="AH40" s="168"/>
      <c r="AI40" s="169"/>
      <c r="AJ40" s="204"/>
      <c r="AK40" s="206"/>
    </row>
    <row r="41" spans="1:37" ht="13.7" customHeight="1" x14ac:dyDescent="0.25">
      <c r="A41" s="253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</row>
    <row r="42" spans="1:37" ht="18" customHeight="1" x14ac:dyDescent="0.25">
      <c r="A42" s="257"/>
      <c r="B42" s="258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U42" s="254" t="s">
        <v>80</v>
      </c>
      <c r="V42" s="179" t="s">
        <v>81</v>
      </c>
      <c r="W42" s="180"/>
      <c r="X42" s="180"/>
      <c r="Y42" s="181"/>
      <c r="Z42" s="179" t="s">
        <v>82</v>
      </c>
      <c r="AA42" s="180"/>
      <c r="AB42" s="180"/>
      <c r="AC42" s="181"/>
      <c r="AD42" s="179" t="s">
        <v>82</v>
      </c>
      <c r="AE42" s="180"/>
      <c r="AF42" s="180"/>
      <c r="AG42" s="181"/>
      <c r="AH42" s="179" t="s">
        <v>82</v>
      </c>
      <c r="AI42" s="180"/>
      <c r="AJ42" s="180"/>
      <c r="AK42" s="181"/>
    </row>
    <row r="43" spans="1:37" ht="11.25" customHeight="1" x14ac:dyDescent="0.25">
      <c r="A43" s="257"/>
      <c r="B43" s="25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U43" s="255"/>
      <c r="V43" s="5"/>
      <c r="W43" s="6"/>
      <c r="X43" s="6"/>
      <c r="Y43" s="34"/>
      <c r="Z43" s="5"/>
      <c r="AA43" s="6"/>
      <c r="AB43" s="6"/>
      <c r="AC43" s="34"/>
      <c r="AD43" s="5"/>
      <c r="AE43" s="6"/>
      <c r="AF43" s="6"/>
      <c r="AG43" s="34"/>
      <c r="AH43" s="5"/>
      <c r="AI43" s="6"/>
      <c r="AJ43" s="6"/>
      <c r="AK43" s="34"/>
    </row>
    <row r="44" spans="1:37" ht="11.25" customHeight="1" x14ac:dyDescent="0.25">
      <c r="A44" s="257"/>
      <c r="B44" s="25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U44" s="255"/>
      <c r="V44" s="8"/>
      <c r="W44" s="9"/>
      <c r="X44" s="9"/>
      <c r="Y44" s="37"/>
      <c r="Z44" s="8"/>
      <c r="AA44" s="9"/>
      <c r="AB44" s="9"/>
      <c r="AC44" s="37"/>
      <c r="AD44" s="8"/>
      <c r="AE44" s="9"/>
      <c r="AF44" s="9"/>
      <c r="AG44" s="37"/>
      <c r="AH44" s="8"/>
      <c r="AI44" s="9"/>
      <c r="AJ44" s="9"/>
      <c r="AK44" s="37"/>
    </row>
    <row r="45" spans="1:37" ht="11.25" customHeight="1" x14ac:dyDescent="0.25">
      <c r="A45" s="257"/>
      <c r="B45" s="25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U45" s="255"/>
      <c r="V45" s="8"/>
      <c r="W45" s="9"/>
      <c r="X45" s="9"/>
      <c r="Y45" s="37"/>
      <c r="Z45" s="8"/>
      <c r="AA45" s="9"/>
      <c r="AB45" s="9"/>
      <c r="AC45" s="37"/>
      <c r="AD45" s="8"/>
      <c r="AE45" s="9"/>
      <c r="AF45" s="9"/>
      <c r="AG45" s="37"/>
      <c r="AH45" s="8"/>
      <c r="AI45" s="9"/>
      <c r="AJ45" s="9"/>
      <c r="AK45" s="37"/>
    </row>
    <row r="46" spans="1:37" ht="11.25" customHeight="1" x14ac:dyDescent="0.25">
      <c r="A46" s="257"/>
      <c r="B46" s="25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U46" s="255"/>
      <c r="V46" s="8"/>
      <c r="W46" s="9"/>
      <c r="X46" s="9"/>
      <c r="Y46" s="37"/>
      <c r="Z46" s="8"/>
      <c r="AA46" s="9"/>
      <c r="AB46" s="9"/>
      <c r="AC46" s="37"/>
      <c r="AD46" s="8"/>
      <c r="AE46" s="9"/>
      <c r="AF46" s="9"/>
      <c r="AG46" s="37"/>
      <c r="AH46" s="8"/>
      <c r="AI46" s="9"/>
      <c r="AJ46" s="9"/>
      <c r="AK46" s="37"/>
    </row>
    <row r="47" spans="1:37" ht="11.25" customHeight="1" x14ac:dyDescent="0.25">
      <c r="A47" s="257"/>
      <c r="B47" s="25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U47" s="256"/>
      <c r="V47" s="35"/>
      <c r="W47" s="36"/>
      <c r="X47" s="36"/>
      <c r="Y47" s="38"/>
      <c r="Z47" s="35"/>
      <c r="AA47" s="36"/>
      <c r="AB47" s="36"/>
      <c r="AC47" s="38"/>
      <c r="AD47" s="35"/>
      <c r="AE47" s="36"/>
      <c r="AF47" s="36"/>
      <c r="AG47" s="38"/>
      <c r="AH47" s="35"/>
      <c r="AI47" s="36"/>
      <c r="AJ47" s="36"/>
      <c r="AK47" s="38"/>
    </row>
    <row r="48" spans="1:37" ht="15.2" customHeight="1" x14ac:dyDescent="0.25">
      <c r="AC48" s="45" t="s">
        <v>86</v>
      </c>
      <c r="AD48" s="45"/>
    </row>
    <row r="49" ht="15.2" customHeight="1" x14ac:dyDescent="0.25"/>
  </sheetData>
  <sheetProtection algorithmName="SHA-512" hashValue="+NvBu7rEBP+3B3Quj0zBjYWpzyRjo+2sP5CyrPYddFW5/KJqey6XawsnN45yPmwywp1aFLgiHYykn3s2UbJmUw==" saltValue="ItaCwAuFmsQKH+U9zW0y4w==" spinCount="100000" sheet="1" objects="1" scenarios="1" selectLockedCells="1" selectUnlockedCells="1"/>
  <mergeCells count="189">
    <mergeCell ref="B37:D38"/>
    <mergeCell ref="M37:N38"/>
    <mergeCell ref="AA37:AD38"/>
    <mergeCell ref="AJ37:AK38"/>
    <mergeCell ref="B39:D40"/>
    <mergeCell ref="M39:N40"/>
    <mergeCell ref="AA39:AD40"/>
    <mergeCell ref="AJ39:AK40"/>
    <mergeCell ref="O37:Q38"/>
    <mergeCell ref="R37:V38"/>
    <mergeCell ref="W37:Z38"/>
    <mergeCell ref="AE37:AI38"/>
    <mergeCell ref="O39:Q40"/>
    <mergeCell ref="R39:V40"/>
    <mergeCell ref="W39:Z40"/>
    <mergeCell ref="AE39:AI40"/>
    <mergeCell ref="E38:L38"/>
    <mergeCell ref="E39:L39"/>
    <mergeCell ref="E40:L40"/>
    <mergeCell ref="B33:D34"/>
    <mergeCell ref="M33:N34"/>
    <mergeCell ref="AA33:AD34"/>
    <mergeCell ref="AJ33:AK34"/>
    <mergeCell ref="O33:Q34"/>
    <mergeCell ref="R33:V34"/>
    <mergeCell ref="W33:Z34"/>
    <mergeCell ref="AE33:AI34"/>
    <mergeCell ref="B35:D36"/>
    <mergeCell ref="M35:N36"/>
    <mergeCell ref="AA35:AD36"/>
    <mergeCell ref="AJ35:AK36"/>
    <mergeCell ref="O35:Q36"/>
    <mergeCell ref="R35:V36"/>
    <mergeCell ref="W35:Z36"/>
    <mergeCell ref="AE35:AI36"/>
    <mergeCell ref="AA29:AD30"/>
    <mergeCell ref="AJ29:AK30"/>
    <mergeCell ref="B31:D32"/>
    <mergeCell ref="M31:N32"/>
    <mergeCell ref="AA31:AD32"/>
    <mergeCell ref="AJ31:AK32"/>
    <mergeCell ref="B27:D28"/>
    <mergeCell ref="M27:N28"/>
    <mergeCell ref="AA27:AD28"/>
    <mergeCell ref="AJ27:AK28"/>
    <mergeCell ref="O31:Q32"/>
    <mergeCell ref="R31:V32"/>
    <mergeCell ref="W31:Z32"/>
    <mergeCell ref="AE31:AI32"/>
    <mergeCell ref="AJ23:AK24"/>
    <mergeCell ref="AJ25:AK26"/>
    <mergeCell ref="Q5:Y5"/>
    <mergeCell ref="AC11:AK11"/>
    <mergeCell ref="V14:W14"/>
    <mergeCell ref="J14:U14"/>
    <mergeCell ref="X14:AK14"/>
    <mergeCell ref="J18:U18"/>
    <mergeCell ref="V18:W18"/>
    <mergeCell ref="X18:AK18"/>
    <mergeCell ref="Q15:Y15"/>
    <mergeCell ref="Z15:AB15"/>
    <mergeCell ref="AC15:AK15"/>
    <mergeCell ref="I12:AK12"/>
    <mergeCell ref="AC5:AK5"/>
    <mergeCell ref="I6:AK6"/>
    <mergeCell ref="I7:AK7"/>
    <mergeCell ref="F10:I10"/>
    <mergeCell ref="E23:L23"/>
    <mergeCell ref="E24:L24"/>
    <mergeCell ref="E25:L25"/>
    <mergeCell ref="E26:L26"/>
    <mergeCell ref="AA21:AD22"/>
    <mergeCell ref="M21:N22"/>
    <mergeCell ref="B23:D24"/>
    <mergeCell ref="M23:N24"/>
    <mergeCell ref="AA23:AD24"/>
    <mergeCell ref="B25:D26"/>
    <mergeCell ref="M25:N26"/>
    <mergeCell ref="AA25:AD26"/>
    <mergeCell ref="O23:Q24"/>
    <mergeCell ref="R23:V24"/>
    <mergeCell ref="O25:Q26"/>
    <mergeCell ref="R25:V26"/>
    <mergeCell ref="W25:Z26"/>
    <mergeCell ref="Z5:AB5"/>
    <mergeCell ref="O21:Q22"/>
    <mergeCell ref="R21:V22"/>
    <mergeCell ref="W21:Z22"/>
    <mergeCell ref="AE21:AI22"/>
    <mergeCell ref="AJ21:AK22"/>
    <mergeCell ref="W23:Z24"/>
    <mergeCell ref="AE23:AI24"/>
    <mergeCell ref="E21:L21"/>
    <mergeCell ref="E22:L22"/>
    <mergeCell ref="I13:AK13"/>
    <mergeCell ref="B5:E5"/>
    <mergeCell ref="F5:M5"/>
    <mergeCell ref="N5:P5"/>
    <mergeCell ref="C6:E6"/>
    <mergeCell ref="F6:H6"/>
    <mergeCell ref="C12:E12"/>
    <mergeCell ref="F12:H12"/>
    <mergeCell ref="B13:E14"/>
    <mergeCell ref="F13:H13"/>
    <mergeCell ref="F14:I14"/>
    <mergeCell ref="F7:H7"/>
    <mergeCell ref="F9:I9"/>
    <mergeCell ref="B21:D22"/>
    <mergeCell ref="O42:S42"/>
    <mergeCell ref="U42:U47"/>
    <mergeCell ref="V42:Y42"/>
    <mergeCell ref="Z42:AC42"/>
    <mergeCell ref="AD42:AG42"/>
    <mergeCell ref="AH42:AK42"/>
    <mergeCell ref="O29:Q30"/>
    <mergeCell ref="R29:V30"/>
    <mergeCell ref="W29:Z30"/>
    <mergeCell ref="AE29:AI30"/>
    <mergeCell ref="A41:AK41"/>
    <mergeCell ref="A42:A47"/>
    <mergeCell ref="B42:B47"/>
    <mergeCell ref="C42:F42"/>
    <mergeCell ref="G42:J42"/>
    <mergeCell ref="K42:N42"/>
    <mergeCell ref="E32:L32"/>
    <mergeCell ref="E33:L33"/>
    <mergeCell ref="E34:L34"/>
    <mergeCell ref="E35:L35"/>
    <mergeCell ref="E36:L36"/>
    <mergeCell ref="E37:L37"/>
    <mergeCell ref="B29:D30"/>
    <mergeCell ref="M29:N30"/>
    <mergeCell ref="AE25:AI26"/>
    <mergeCell ref="O27:Q28"/>
    <mergeCell ref="R27:V28"/>
    <mergeCell ref="F15:M15"/>
    <mergeCell ref="C16:E16"/>
    <mergeCell ref="F16:H16"/>
    <mergeCell ref="A19:AK19"/>
    <mergeCell ref="B20:D20"/>
    <mergeCell ref="M20:N20"/>
    <mergeCell ref="O20:Q20"/>
    <mergeCell ref="R20:V20"/>
    <mergeCell ref="W20:Z20"/>
    <mergeCell ref="AA20:AD20"/>
    <mergeCell ref="AE20:AI20"/>
    <mergeCell ref="AJ20:AK20"/>
    <mergeCell ref="A20:A40"/>
    <mergeCell ref="E27:L27"/>
    <mergeCell ref="E28:L28"/>
    <mergeCell ref="E29:L29"/>
    <mergeCell ref="E30:L30"/>
    <mergeCell ref="E31:L31"/>
    <mergeCell ref="W27:Z28"/>
    <mergeCell ref="AE27:AI28"/>
    <mergeCell ref="A5:A18"/>
    <mergeCell ref="B11:E11"/>
    <mergeCell ref="F11:M11"/>
    <mergeCell ref="B17:E18"/>
    <mergeCell ref="F17:H17"/>
    <mergeCell ref="F18:I18"/>
    <mergeCell ref="I8:U8"/>
    <mergeCell ref="V8:W8"/>
    <mergeCell ref="X8:AK8"/>
    <mergeCell ref="B15:E15"/>
    <mergeCell ref="F8:H8"/>
    <mergeCell ref="I16:AK16"/>
    <mergeCell ref="I17:AK17"/>
    <mergeCell ref="N11:P11"/>
    <mergeCell ref="N15:P15"/>
    <mergeCell ref="Q11:Y11"/>
    <mergeCell ref="Z11:AB11"/>
    <mergeCell ref="AI3:AK4"/>
    <mergeCell ref="A1:AK1"/>
    <mergeCell ref="A2:E2"/>
    <mergeCell ref="F2:M2"/>
    <mergeCell ref="N2:X2"/>
    <mergeCell ref="AI2:AK2"/>
    <mergeCell ref="F4:M4"/>
    <mergeCell ref="F3:M3"/>
    <mergeCell ref="A3:E4"/>
    <mergeCell ref="N3:S4"/>
    <mergeCell ref="T3:X4"/>
    <mergeCell ref="Y2:Z2"/>
    <mergeCell ref="Y3:Z4"/>
    <mergeCell ref="AA2:AF2"/>
    <mergeCell ref="AA3:AF4"/>
    <mergeCell ref="AG2:AH2"/>
    <mergeCell ref="AG3:AH4"/>
  </mergeCells>
  <phoneticPr fontId="1"/>
  <printOptions horizontalCentered="1"/>
  <pageMargins left="0.26" right="0.24" top="0.38156250000000003" bottom="0.28875000000000001" header="0.31496062992125984" footer="0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0AFA-2546-497B-9A70-023D271DAD74}">
  <dimension ref="A1:AG32"/>
  <sheetViews>
    <sheetView showGridLines="0" view="pageBreakPreview" zoomScale="70" zoomScaleNormal="70" zoomScaleSheetLayoutView="70" workbookViewId="0">
      <selection sqref="A1:Z1"/>
    </sheetView>
  </sheetViews>
  <sheetFormatPr defaultRowHeight="15.75" x14ac:dyDescent="0.25"/>
  <cols>
    <col min="1" max="1" width="3.33203125" style="9" customWidth="1"/>
    <col min="2" max="2" width="9.88671875" style="1" customWidth="1"/>
    <col min="3" max="3" width="9.44140625" style="1" customWidth="1"/>
    <col min="4" max="4" width="11" style="1" customWidth="1"/>
    <col min="5" max="5" width="2.5546875" style="1" customWidth="1"/>
    <col min="6" max="6" width="9.33203125" style="1" customWidth="1"/>
    <col min="7" max="7" width="5.5546875" style="1" customWidth="1"/>
    <col min="8" max="8" width="2.109375" style="1" customWidth="1"/>
    <col min="9" max="10" width="5.21875" style="1" customWidth="1"/>
    <col min="11" max="11" width="5.88671875" style="1" customWidth="1"/>
    <col min="12" max="15" width="2.44140625" style="1" customWidth="1"/>
    <col min="16" max="16" width="2.109375" style="1" customWidth="1"/>
    <col min="17" max="17" width="2.77734375" style="1" customWidth="1"/>
    <col min="18" max="26" width="2.44140625" style="1" customWidth="1"/>
    <col min="27" max="27" width="2.77734375" style="1" customWidth="1"/>
    <col min="28" max="33" width="8.88671875" style="1"/>
    <col min="34" max="258" width="8.88671875" style="9"/>
    <col min="259" max="259" width="3.33203125" style="9" customWidth="1"/>
    <col min="260" max="260" width="9.44140625" style="9" customWidth="1"/>
    <col min="261" max="261" width="7.6640625" style="9" customWidth="1"/>
    <col min="262" max="262" width="9.88671875" style="9" customWidth="1"/>
    <col min="263" max="263" width="9.44140625" style="9" customWidth="1"/>
    <col min="264" max="264" width="7.21875" style="9" customWidth="1"/>
    <col min="265" max="265" width="4.109375" style="9" customWidth="1"/>
    <col min="266" max="266" width="5.88671875" style="9" customWidth="1"/>
    <col min="267" max="267" width="5.44140625" style="9" customWidth="1"/>
    <col min="268" max="282" width="2.33203125" style="9" customWidth="1"/>
    <col min="283" max="283" width="2.77734375" style="9" customWidth="1"/>
    <col min="284" max="514" width="8.88671875" style="9"/>
    <col min="515" max="515" width="3.33203125" style="9" customWidth="1"/>
    <col min="516" max="516" width="9.44140625" style="9" customWidth="1"/>
    <col min="517" max="517" width="7.6640625" style="9" customWidth="1"/>
    <col min="518" max="518" width="9.88671875" style="9" customWidth="1"/>
    <col min="519" max="519" width="9.44140625" style="9" customWidth="1"/>
    <col min="520" max="520" width="7.21875" style="9" customWidth="1"/>
    <col min="521" max="521" width="4.109375" style="9" customWidth="1"/>
    <col min="522" max="522" width="5.88671875" style="9" customWidth="1"/>
    <col min="523" max="523" width="5.44140625" style="9" customWidth="1"/>
    <col min="524" max="538" width="2.33203125" style="9" customWidth="1"/>
    <col min="539" max="539" width="2.77734375" style="9" customWidth="1"/>
    <col min="540" max="770" width="8.88671875" style="9"/>
    <col min="771" max="771" width="3.33203125" style="9" customWidth="1"/>
    <col min="772" max="772" width="9.44140625" style="9" customWidth="1"/>
    <col min="773" max="773" width="7.6640625" style="9" customWidth="1"/>
    <col min="774" max="774" width="9.88671875" style="9" customWidth="1"/>
    <col min="775" max="775" width="9.44140625" style="9" customWidth="1"/>
    <col min="776" max="776" width="7.21875" style="9" customWidth="1"/>
    <col min="777" max="777" width="4.109375" style="9" customWidth="1"/>
    <col min="778" max="778" width="5.88671875" style="9" customWidth="1"/>
    <col min="779" max="779" width="5.44140625" style="9" customWidth="1"/>
    <col min="780" max="794" width="2.33203125" style="9" customWidth="1"/>
    <col min="795" max="795" width="2.77734375" style="9" customWidth="1"/>
    <col min="796" max="1026" width="8.88671875" style="9"/>
    <col min="1027" max="1027" width="3.33203125" style="9" customWidth="1"/>
    <col min="1028" max="1028" width="9.44140625" style="9" customWidth="1"/>
    <col min="1029" max="1029" width="7.6640625" style="9" customWidth="1"/>
    <col min="1030" max="1030" width="9.88671875" style="9" customWidth="1"/>
    <col min="1031" max="1031" width="9.44140625" style="9" customWidth="1"/>
    <col min="1032" max="1032" width="7.21875" style="9" customWidth="1"/>
    <col min="1033" max="1033" width="4.109375" style="9" customWidth="1"/>
    <col min="1034" max="1034" width="5.88671875" style="9" customWidth="1"/>
    <col min="1035" max="1035" width="5.44140625" style="9" customWidth="1"/>
    <col min="1036" max="1050" width="2.33203125" style="9" customWidth="1"/>
    <col min="1051" max="1051" width="2.77734375" style="9" customWidth="1"/>
    <col min="1052" max="1282" width="8.88671875" style="9"/>
    <col min="1283" max="1283" width="3.33203125" style="9" customWidth="1"/>
    <col min="1284" max="1284" width="9.44140625" style="9" customWidth="1"/>
    <col min="1285" max="1285" width="7.6640625" style="9" customWidth="1"/>
    <col min="1286" max="1286" width="9.88671875" style="9" customWidth="1"/>
    <col min="1287" max="1287" width="9.44140625" style="9" customWidth="1"/>
    <col min="1288" max="1288" width="7.21875" style="9" customWidth="1"/>
    <col min="1289" max="1289" width="4.109375" style="9" customWidth="1"/>
    <col min="1290" max="1290" width="5.88671875" style="9" customWidth="1"/>
    <col min="1291" max="1291" width="5.44140625" style="9" customWidth="1"/>
    <col min="1292" max="1306" width="2.33203125" style="9" customWidth="1"/>
    <col min="1307" max="1307" width="2.77734375" style="9" customWidth="1"/>
    <col min="1308" max="1538" width="8.88671875" style="9"/>
    <col min="1539" max="1539" width="3.33203125" style="9" customWidth="1"/>
    <col min="1540" max="1540" width="9.44140625" style="9" customWidth="1"/>
    <col min="1541" max="1541" width="7.6640625" style="9" customWidth="1"/>
    <col min="1542" max="1542" width="9.88671875" style="9" customWidth="1"/>
    <col min="1543" max="1543" width="9.44140625" style="9" customWidth="1"/>
    <col min="1544" max="1544" width="7.21875" style="9" customWidth="1"/>
    <col min="1545" max="1545" width="4.109375" style="9" customWidth="1"/>
    <col min="1546" max="1546" width="5.88671875" style="9" customWidth="1"/>
    <col min="1547" max="1547" width="5.44140625" style="9" customWidth="1"/>
    <col min="1548" max="1562" width="2.33203125" style="9" customWidth="1"/>
    <col min="1563" max="1563" width="2.77734375" style="9" customWidth="1"/>
    <col min="1564" max="1794" width="8.88671875" style="9"/>
    <col min="1795" max="1795" width="3.33203125" style="9" customWidth="1"/>
    <col min="1796" max="1796" width="9.44140625" style="9" customWidth="1"/>
    <col min="1797" max="1797" width="7.6640625" style="9" customWidth="1"/>
    <col min="1798" max="1798" width="9.88671875" style="9" customWidth="1"/>
    <col min="1799" max="1799" width="9.44140625" style="9" customWidth="1"/>
    <col min="1800" max="1800" width="7.21875" style="9" customWidth="1"/>
    <col min="1801" max="1801" width="4.109375" style="9" customWidth="1"/>
    <col min="1802" max="1802" width="5.88671875" style="9" customWidth="1"/>
    <col min="1803" max="1803" width="5.44140625" style="9" customWidth="1"/>
    <col min="1804" max="1818" width="2.33203125" style="9" customWidth="1"/>
    <col min="1819" max="1819" width="2.77734375" style="9" customWidth="1"/>
    <col min="1820" max="2050" width="8.88671875" style="9"/>
    <col min="2051" max="2051" width="3.33203125" style="9" customWidth="1"/>
    <col min="2052" max="2052" width="9.44140625" style="9" customWidth="1"/>
    <col min="2053" max="2053" width="7.6640625" style="9" customWidth="1"/>
    <col min="2054" max="2054" width="9.88671875" style="9" customWidth="1"/>
    <col min="2055" max="2055" width="9.44140625" style="9" customWidth="1"/>
    <col min="2056" max="2056" width="7.21875" style="9" customWidth="1"/>
    <col min="2057" max="2057" width="4.109375" style="9" customWidth="1"/>
    <col min="2058" max="2058" width="5.88671875" style="9" customWidth="1"/>
    <col min="2059" max="2059" width="5.44140625" style="9" customWidth="1"/>
    <col min="2060" max="2074" width="2.33203125" style="9" customWidth="1"/>
    <col min="2075" max="2075" width="2.77734375" style="9" customWidth="1"/>
    <col min="2076" max="2306" width="8.88671875" style="9"/>
    <col min="2307" max="2307" width="3.33203125" style="9" customWidth="1"/>
    <col min="2308" max="2308" width="9.44140625" style="9" customWidth="1"/>
    <col min="2309" max="2309" width="7.6640625" style="9" customWidth="1"/>
    <col min="2310" max="2310" width="9.88671875" style="9" customWidth="1"/>
    <col min="2311" max="2311" width="9.44140625" style="9" customWidth="1"/>
    <col min="2312" max="2312" width="7.21875" style="9" customWidth="1"/>
    <col min="2313" max="2313" width="4.109375" style="9" customWidth="1"/>
    <col min="2314" max="2314" width="5.88671875" style="9" customWidth="1"/>
    <col min="2315" max="2315" width="5.44140625" style="9" customWidth="1"/>
    <col min="2316" max="2330" width="2.33203125" style="9" customWidth="1"/>
    <col min="2331" max="2331" width="2.77734375" style="9" customWidth="1"/>
    <col min="2332" max="2562" width="8.88671875" style="9"/>
    <col min="2563" max="2563" width="3.33203125" style="9" customWidth="1"/>
    <col min="2564" max="2564" width="9.44140625" style="9" customWidth="1"/>
    <col min="2565" max="2565" width="7.6640625" style="9" customWidth="1"/>
    <col min="2566" max="2566" width="9.88671875" style="9" customWidth="1"/>
    <col min="2567" max="2567" width="9.44140625" style="9" customWidth="1"/>
    <col min="2568" max="2568" width="7.21875" style="9" customWidth="1"/>
    <col min="2569" max="2569" width="4.109375" style="9" customWidth="1"/>
    <col min="2570" max="2570" width="5.88671875" style="9" customWidth="1"/>
    <col min="2571" max="2571" width="5.44140625" style="9" customWidth="1"/>
    <col min="2572" max="2586" width="2.33203125" style="9" customWidth="1"/>
    <col min="2587" max="2587" width="2.77734375" style="9" customWidth="1"/>
    <col min="2588" max="2818" width="8.88671875" style="9"/>
    <col min="2819" max="2819" width="3.33203125" style="9" customWidth="1"/>
    <col min="2820" max="2820" width="9.44140625" style="9" customWidth="1"/>
    <col min="2821" max="2821" width="7.6640625" style="9" customWidth="1"/>
    <col min="2822" max="2822" width="9.88671875" style="9" customWidth="1"/>
    <col min="2823" max="2823" width="9.44140625" style="9" customWidth="1"/>
    <col min="2824" max="2824" width="7.21875" style="9" customWidth="1"/>
    <col min="2825" max="2825" width="4.109375" style="9" customWidth="1"/>
    <col min="2826" max="2826" width="5.88671875" style="9" customWidth="1"/>
    <col min="2827" max="2827" width="5.44140625" style="9" customWidth="1"/>
    <col min="2828" max="2842" width="2.33203125" style="9" customWidth="1"/>
    <col min="2843" max="2843" width="2.77734375" style="9" customWidth="1"/>
    <col min="2844" max="3074" width="8.88671875" style="9"/>
    <col min="3075" max="3075" width="3.33203125" style="9" customWidth="1"/>
    <col min="3076" max="3076" width="9.44140625" style="9" customWidth="1"/>
    <col min="3077" max="3077" width="7.6640625" style="9" customWidth="1"/>
    <col min="3078" max="3078" width="9.88671875" style="9" customWidth="1"/>
    <col min="3079" max="3079" width="9.44140625" style="9" customWidth="1"/>
    <col min="3080" max="3080" width="7.21875" style="9" customWidth="1"/>
    <col min="3081" max="3081" width="4.109375" style="9" customWidth="1"/>
    <col min="3082" max="3082" width="5.88671875" style="9" customWidth="1"/>
    <col min="3083" max="3083" width="5.44140625" style="9" customWidth="1"/>
    <col min="3084" max="3098" width="2.33203125" style="9" customWidth="1"/>
    <col min="3099" max="3099" width="2.77734375" style="9" customWidth="1"/>
    <col min="3100" max="3330" width="8.88671875" style="9"/>
    <col min="3331" max="3331" width="3.33203125" style="9" customWidth="1"/>
    <col min="3332" max="3332" width="9.44140625" style="9" customWidth="1"/>
    <col min="3333" max="3333" width="7.6640625" style="9" customWidth="1"/>
    <col min="3334" max="3334" width="9.88671875" style="9" customWidth="1"/>
    <col min="3335" max="3335" width="9.44140625" style="9" customWidth="1"/>
    <col min="3336" max="3336" width="7.21875" style="9" customWidth="1"/>
    <col min="3337" max="3337" width="4.109375" style="9" customWidth="1"/>
    <col min="3338" max="3338" width="5.88671875" style="9" customWidth="1"/>
    <col min="3339" max="3339" width="5.44140625" style="9" customWidth="1"/>
    <col min="3340" max="3354" width="2.33203125" style="9" customWidth="1"/>
    <col min="3355" max="3355" width="2.77734375" style="9" customWidth="1"/>
    <col min="3356" max="3586" width="8.88671875" style="9"/>
    <col min="3587" max="3587" width="3.33203125" style="9" customWidth="1"/>
    <col min="3588" max="3588" width="9.44140625" style="9" customWidth="1"/>
    <col min="3589" max="3589" width="7.6640625" style="9" customWidth="1"/>
    <col min="3590" max="3590" width="9.88671875" style="9" customWidth="1"/>
    <col min="3591" max="3591" width="9.44140625" style="9" customWidth="1"/>
    <col min="3592" max="3592" width="7.21875" style="9" customWidth="1"/>
    <col min="3593" max="3593" width="4.109375" style="9" customWidth="1"/>
    <col min="3594" max="3594" width="5.88671875" style="9" customWidth="1"/>
    <col min="3595" max="3595" width="5.44140625" style="9" customWidth="1"/>
    <col min="3596" max="3610" width="2.33203125" style="9" customWidth="1"/>
    <col min="3611" max="3611" width="2.77734375" style="9" customWidth="1"/>
    <col min="3612" max="3842" width="8.88671875" style="9"/>
    <col min="3843" max="3843" width="3.33203125" style="9" customWidth="1"/>
    <col min="3844" max="3844" width="9.44140625" style="9" customWidth="1"/>
    <col min="3845" max="3845" width="7.6640625" style="9" customWidth="1"/>
    <col min="3846" max="3846" width="9.88671875" style="9" customWidth="1"/>
    <col min="3847" max="3847" width="9.44140625" style="9" customWidth="1"/>
    <col min="3848" max="3848" width="7.21875" style="9" customWidth="1"/>
    <col min="3849" max="3849" width="4.109375" style="9" customWidth="1"/>
    <col min="3850" max="3850" width="5.88671875" style="9" customWidth="1"/>
    <col min="3851" max="3851" width="5.44140625" style="9" customWidth="1"/>
    <col min="3852" max="3866" width="2.33203125" style="9" customWidth="1"/>
    <col min="3867" max="3867" width="2.77734375" style="9" customWidth="1"/>
    <col min="3868" max="4098" width="8.88671875" style="9"/>
    <col min="4099" max="4099" width="3.33203125" style="9" customWidth="1"/>
    <col min="4100" max="4100" width="9.44140625" style="9" customWidth="1"/>
    <col min="4101" max="4101" width="7.6640625" style="9" customWidth="1"/>
    <col min="4102" max="4102" width="9.88671875" style="9" customWidth="1"/>
    <col min="4103" max="4103" width="9.44140625" style="9" customWidth="1"/>
    <col min="4104" max="4104" width="7.21875" style="9" customWidth="1"/>
    <col min="4105" max="4105" width="4.109375" style="9" customWidth="1"/>
    <col min="4106" max="4106" width="5.88671875" style="9" customWidth="1"/>
    <col min="4107" max="4107" width="5.44140625" style="9" customWidth="1"/>
    <col min="4108" max="4122" width="2.33203125" style="9" customWidth="1"/>
    <col min="4123" max="4123" width="2.77734375" style="9" customWidth="1"/>
    <col min="4124" max="4354" width="8.88671875" style="9"/>
    <col min="4355" max="4355" width="3.33203125" style="9" customWidth="1"/>
    <col min="4356" max="4356" width="9.44140625" style="9" customWidth="1"/>
    <col min="4357" max="4357" width="7.6640625" style="9" customWidth="1"/>
    <col min="4358" max="4358" width="9.88671875" style="9" customWidth="1"/>
    <col min="4359" max="4359" width="9.44140625" style="9" customWidth="1"/>
    <col min="4360" max="4360" width="7.21875" style="9" customWidth="1"/>
    <col min="4361" max="4361" width="4.109375" style="9" customWidth="1"/>
    <col min="4362" max="4362" width="5.88671875" style="9" customWidth="1"/>
    <col min="4363" max="4363" width="5.44140625" style="9" customWidth="1"/>
    <col min="4364" max="4378" width="2.33203125" style="9" customWidth="1"/>
    <col min="4379" max="4379" width="2.77734375" style="9" customWidth="1"/>
    <col min="4380" max="4610" width="8.88671875" style="9"/>
    <col min="4611" max="4611" width="3.33203125" style="9" customWidth="1"/>
    <col min="4612" max="4612" width="9.44140625" style="9" customWidth="1"/>
    <col min="4613" max="4613" width="7.6640625" style="9" customWidth="1"/>
    <col min="4614" max="4614" width="9.88671875" style="9" customWidth="1"/>
    <col min="4615" max="4615" width="9.44140625" style="9" customWidth="1"/>
    <col min="4616" max="4616" width="7.21875" style="9" customWidth="1"/>
    <col min="4617" max="4617" width="4.109375" style="9" customWidth="1"/>
    <col min="4618" max="4618" width="5.88671875" style="9" customWidth="1"/>
    <col min="4619" max="4619" width="5.44140625" style="9" customWidth="1"/>
    <col min="4620" max="4634" width="2.33203125" style="9" customWidth="1"/>
    <col min="4635" max="4635" width="2.77734375" style="9" customWidth="1"/>
    <col min="4636" max="4866" width="8.88671875" style="9"/>
    <col min="4867" max="4867" width="3.33203125" style="9" customWidth="1"/>
    <col min="4868" max="4868" width="9.44140625" style="9" customWidth="1"/>
    <col min="4869" max="4869" width="7.6640625" style="9" customWidth="1"/>
    <col min="4870" max="4870" width="9.88671875" style="9" customWidth="1"/>
    <col min="4871" max="4871" width="9.44140625" style="9" customWidth="1"/>
    <col min="4872" max="4872" width="7.21875" style="9" customWidth="1"/>
    <col min="4873" max="4873" width="4.109375" style="9" customWidth="1"/>
    <col min="4874" max="4874" width="5.88671875" style="9" customWidth="1"/>
    <col min="4875" max="4875" width="5.44140625" style="9" customWidth="1"/>
    <col min="4876" max="4890" width="2.33203125" style="9" customWidth="1"/>
    <col min="4891" max="4891" width="2.77734375" style="9" customWidth="1"/>
    <col min="4892" max="5122" width="8.88671875" style="9"/>
    <col min="5123" max="5123" width="3.33203125" style="9" customWidth="1"/>
    <col min="5124" max="5124" width="9.44140625" style="9" customWidth="1"/>
    <col min="5125" max="5125" width="7.6640625" style="9" customWidth="1"/>
    <col min="5126" max="5126" width="9.88671875" style="9" customWidth="1"/>
    <col min="5127" max="5127" width="9.44140625" style="9" customWidth="1"/>
    <col min="5128" max="5128" width="7.21875" style="9" customWidth="1"/>
    <col min="5129" max="5129" width="4.109375" style="9" customWidth="1"/>
    <col min="5130" max="5130" width="5.88671875" style="9" customWidth="1"/>
    <col min="5131" max="5131" width="5.44140625" style="9" customWidth="1"/>
    <col min="5132" max="5146" width="2.33203125" style="9" customWidth="1"/>
    <col min="5147" max="5147" width="2.77734375" style="9" customWidth="1"/>
    <col min="5148" max="5378" width="8.88671875" style="9"/>
    <col min="5379" max="5379" width="3.33203125" style="9" customWidth="1"/>
    <col min="5380" max="5380" width="9.44140625" style="9" customWidth="1"/>
    <col min="5381" max="5381" width="7.6640625" style="9" customWidth="1"/>
    <col min="5382" max="5382" width="9.88671875" style="9" customWidth="1"/>
    <col min="5383" max="5383" width="9.44140625" style="9" customWidth="1"/>
    <col min="5384" max="5384" width="7.21875" style="9" customWidth="1"/>
    <col min="5385" max="5385" width="4.109375" style="9" customWidth="1"/>
    <col min="5386" max="5386" width="5.88671875" style="9" customWidth="1"/>
    <col min="5387" max="5387" width="5.44140625" style="9" customWidth="1"/>
    <col min="5388" max="5402" width="2.33203125" style="9" customWidth="1"/>
    <col min="5403" max="5403" width="2.77734375" style="9" customWidth="1"/>
    <col min="5404" max="5634" width="8.88671875" style="9"/>
    <col min="5635" max="5635" width="3.33203125" style="9" customWidth="1"/>
    <col min="5636" max="5636" width="9.44140625" style="9" customWidth="1"/>
    <col min="5637" max="5637" width="7.6640625" style="9" customWidth="1"/>
    <col min="5638" max="5638" width="9.88671875" style="9" customWidth="1"/>
    <col min="5639" max="5639" width="9.44140625" style="9" customWidth="1"/>
    <col min="5640" max="5640" width="7.21875" style="9" customWidth="1"/>
    <col min="5641" max="5641" width="4.109375" style="9" customWidth="1"/>
    <col min="5642" max="5642" width="5.88671875" style="9" customWidth="1"/>
    <col min="5643" max="5643" width="5.44140625" style="9" customWidth="1"/>
    <col min="5644" max="5658" width="2.33203125" style="9" customWidth="1"/>
    <col min="5659" max="5659" width="2.77734375" style="9" customWidth="1"/>
    <col min="5660" max="5890" width="8.88671875" style="9"/>
    <col min="5891" max="5891" width="3.33203125" style="9" customWidth="1"/>
    <col min="5892" max="5892" width="9.44140625" style="9" customWidth="1"/>
    <col min="5893" max="5893" width="7.6640625" style="9" customWidth="1"/>
    <col min="5894" max="5894" width="9.88671875" style="9" customWidth="1"/>
    <col min="5895" max="5895" width="9.44140625" style="9" customWidth="1"/>
    <col min="5896" max="5896" width="7.21875" style="9" customWidth="1"/>
    <col min="5897" max="5897" width="4.109375" style="9" customWidth="1"/>
    <col min="5898" max="5898" width="5.88671875" style="9" customWidth="1"/>
    <col min="5899" max="5899" width="5.44140625" style="9" customWidth="1"/>
    <col min="5900" max="5914" width="2.33203125" style="9" customWidth="1"/>
    <col min="5915" max="5915" width="2.77734375" style="9" customWidth="1"/>
    <col min="5916" max="6146" width="8.88671875" style="9"/>
    <col min="6147" max="6147" width="3.33203125" style="9" customWidth="1"/>
    <col min="6148" max="6148" width="9.44140625" style="9" customWidth="1"/>
    <col min="6149" max="6149" width="7.6640625" style="9" customWidth="1"/>
    <col min="6150" max="6150" width="9.88671875" style="9" customWidth="1"/>
    <col min="6151" max="6151" width="9.44140625" style="9" customWidth="1"/>
    <col min="6152" max="6152" width="7.21875" style="9" customWidth="1"/>
    <col min="6153" max="6153" width="4.109375" style="9" customWidth="1"/>
    <col min="6154" max="6154" width="5.88671875" style="9" customWidth="1"/>
    <col min="6155" max="6155" width="5.44140625" style="9" customWidth="1"/>
    <col min="6156" max="6170" width="2.33203125" style="9" customWidth="1"/>
    <col min="6171" max="6171" width="2.77734375" style="9" customWidth="1"/>
    <col min="6172" max="6402" width="8.88671875" style="9"/>
    <col min="6403" max="6403" width="3.33203125" style="9" customWidth="1"/>
    <col min="6404" max="6404" width="9.44140625" style="9" customWidth="1"/>
    <col min="6405" max="6405" width="7.6640625" style="9" customWidth="1"/>
    <col min="6406" max="6406" width="9.88671875" style="9" customWidth="1"/>
    <col min="6407" max="6407" width="9.44140625" style="9" customWidth="1"/>
    <col min="6408" max="6408" width="7.21875" style="9" customWidth="1"/>
    <col min="6409" max="6409" width="4.109375" style="9" customWidth="1"/>
    <col min="6410" max="6410" width="5.88671875" style="9" customWidth="1"/>
    <col min="6411" max="6411" width="5.44140625" style="9" customWidth="1"/>
    <col min="6412" max="6426" width="2.33203125" style="9" customWidth="1"/>
    <col min="6427" max="6427" width="2.77734375" style="9" customWidth="1"/>
    <col min="6428" max="6658" width="8.88671875" style="9"/>
    <col min="6659" max="6659" width="3.33203125" style="9" customWidth="1"/>
    <col min="6660" max="6660" width="9.44140625" style="9" customWidth="1"/>
    <col min="6661" max="6661" width="7.6640625" style="9" customWidth="1"/>
    <col min="6662" max="6662" width="9.88671875" style="9" customWidth="1"/>
    <col min="6663" max="6663" width="9.44140625" style="9" customWidth="1"/>
    <col min="6664" max="6664" width="7.21875" style="9" customWidth="1"/>
    <col min="6665" max="6665" width="4.109375" style="9" customWidth="1"/>
    <col min="6666" max="6666" width="5.88671875" style="9" customWidth="1"/>
    <col min="6667" max="6667" width="5.44140625" style="9" customWidth="1"/>
    <col min="6668" max="6682" width="2.33203125" style="9" customWidth="1"/>
    <col min="6683" max="6683" width="2.77734375" style="9" customWidth="1"/>
    <col min="6684" max="6914" width="8.88671875" style="9"/>
    <col min="6915" max="6915" width="3.33203125" style="9" customWidth="1"/>
    <col min="6916" max="6916" width="9.44140625" style="9" customWidth="1"/>
    <col min="6917" max="6917" width="7.6640625" style="9" customWidth="1"/>
    <col min="6918" max="6918" width="9.88671875" style="9" customWidth="1"/>
    <col min="6919" max="6919" width="9.44140625" style="9" customWidth="1"/>
    <col min="6920" max="6920" width="7.21875" style="9" customWidth="1"/>
    <col min="6921" max="6921" width="4.109375" style="9" customWidth="1"/>
    <col min="6922" max="6922" width="5.88671875" style="9" customWidth="1"/>
    <col min="6923" max="6923" width="5.44140625" style="9" customWidth="1"/>
    <col min="6924" max="6938" width="2.33203125" style="9" customWidth="1"/>
    <col min="6939" max="6939" width="2.77734375" style="9" customWidth="1"/>
    <col min="6940" max="7170" width="8.88671875" style="9"/>
    <col min="7171" max="7171" width="3.33203125" style="9" customWidth="1"/>
    <col min="7172" max="7172" width="9.44140625" style="9" customWidth="1"/>
    <col min="7173" max="7173" width="7.6640625" style="9" customWidth="1"/>
    <col min="7174" max="7174" width="9.88671875" style="9" customWidth="1"/>
    <col min="7175" max="7175" width="9.44140625" style="9" customWidth="1"/>
    <col min="7176" max="7176" width="7.21875" style="9" customWidth="1"/>
    <col min="7177" max="7177" width="4.109375" style="9" customWidth="1"/>
    <col min="7178" max="7178" width="5.88671875" style="9" customWidth="1"/>
    <col min="7179" max="7179" width="5.44140625" style="9" customWidth="1"/>
    <col min="7180" max="7194" width="2.33203125" style="9" customWidth="1"/>
    <col min="7195" max="7195" width="2.77734375" style="9" customWidth="1"/>
    <col min="7196" max="7426" width="8.88671875" style="9"/>
    <col min="7427" max="7427" width="3.33203125" style="9" customWidth="1"/>
    <col min="7428" max="7428" width="9.44140625" style="9" customWidth="1"/>
    <col min="7429" max="7429" width="7.6640625" style="9" customWidth="1"/>
    <col min="7430" max="7430" width="9.88671875" style="9" customWidth="1"/>
    <col min="7431" max="7431" width="9.44140625" style="9" customWidth="1"/>
    <col min="7432" max="7432" width="7.21875" style="9" customWidth="1"/>
    <col min="7433" max="7433" width="4.109375" style="9" customWidth="1"/>
    <col min="7434" max="7434" width="5.88671875" style="9" customWidth="1"/>
    <col min="7435" max="7435" width="5.44140625" style="9" customWidth="1"/>
    <col min="7436" max="7450" width="2.33203125" style="9" customWidth="1"/>
    <col min="7451" max="7451" width="2.77734375" style="9" customWidth="1"/>
    <col min="7452" max="7682" width="8.88671875" style="9"/>
    <col min="7683" max="7683" width="3.33203125" style="9" customWidth="1"/>
    <col min="7684" max="7684" width="9.44140625" style="9" customWidth="1"/>
    <col min="7685" max="7685" width="7.6640625" style="9" customWidth="1"/>
    <col min="7686" max="7686" width="9.88671875" style="9" customWidth="1"/>
    <col min="7687" max="7687" width="9.44140625" style="9" customWidth="1"/>
    <col min="7688" max="7688" width="7.21875" style="9" customWidth="1"/>
    <col min="7689" max="7689" width="4.109375" style="9" customWidth="1"/>
    <col min="7690" max="7690" width="5.88671875" style="9" customWidth="1"/>
    <col min="7691" max="7691" width="5.44140625" style="9" customWidth="1"/>
    <col min="7692" max="7706" width="2.33203125" style="9" customWidth="1"/>
    <col min="7707" max="7707" width="2.77734375" style="9" customWidth="1"/>
    <col min="7708" max="7938" width="8.88671875" style="9"/>
    <col min="7939" max="7939" width="3.33203125" style="9" customWidth="1"/>
    <col min="7940" max="7940" width="9.44140625" style="9" customWidth="1"/>
    <col min="7941" max="7941" width="7.6640625" style="9" customWidth="1"/>
    <col min="7942" max="7942" width="9.88671875" style="9" customWidth="1"/>
    <col min="7943" max="7943" width="9.44140625" style="9" customWidth="1"/>
    <col min="7944" max="7944" width="7.21875" style="9" customWidth="1"/>
    <col min="7945" max="7945" width="4.109375" style="9" customWidth="1"/>
    <col min="7946" max="7946" width="5.88671875" style="9" customWidth="1"/>
    <col min="7947" max="7947" width="5.44140625" style="9" customWidth="1"/>
    <col min="7948" max="7962" width="2.33203125" style="9" customWidth="1"/>
    <col min="7963" max="7963" width="2.77734375" style="9" customWidth="1"/>
    <col min="7964" max="8194" width="8.88671875" style="9"/>
    <col min="8195" max="8195" width="3.33203125" style="9" customWidth="1"/>
    <col min="8196" max="8196" width="9.44140625" style="9" customWidth="1"/>
    <col min="8197" max="8197" width="7.6640625" style="9" customWidth="1"/>
    <col min="8198" max="8198" width="9.88671875" style="9" customWidth="1"/>
    <col min="8199" max="8199" width="9.44140625" style="9" customWidth="1"/>
    <col min="8200" max="8200" width="7.21875" style="9" customWidth="1"/>
    <col min="8201" max="8201" width="4.109375" style="9" customWidth="1"/>
    <col min="8202" max="8202" width="5.88671875" style="9" customWidth="1"/>
    <col min="8203" max="8203" width="5.44140625" style="9" customWidth="1"/>
    <col min="8204" max="8218" width="2.33203125" style="9" customWidth="1"/>
    <col min="8219" max="8219" width="2.77734375" style="9" customWidth="1"/>
    <col min="8220" max="8450" width="8.88671875" style="9"/>
    <col min="8451" max="8451" width="3.33203125" style="9" customWidth="1"/>
    <col min="8452" max="8452" width="9.44140625" style="9" customWidth="1"/>
    <col min="8453" max="8453" width="7.6640625" style="9" customWidth="1"/>
    <col min="8454" max="8454" width="9.88671875" style="9" customWidth="1"/>
    <col min="8455" max="8455" width="9.44140625" style="9" customWidth="1"/>
    <col min="8456" max="8456" width="7.21875" style="9" customWidth="1"/>
    <col min="8457" max="8457" width="4.109375" style="9" customWidth="1"/>
    <col min="8458" max="8458" width="5.88671875" style="9" customWidth="1"/>
    <col min="8459" max="8459" width="5.44140625" style="9" customWidth="1"/>
    <col min="8460" max="8474" width="2.33203125" style="9" customWidth="1"/>
    <col min="8475" max="8475" width="2.77734375" style="9" customWidth="1"/>
    <col min="8476" max="8706" width="8.88671875" style="9"/>
    <col min="8707" max="8707" width="3.33203125" style="9" customWidth="1"/>
    <col min="8708" max="8708" width="9.44140625" style="9" customWidth="1"/>
    <col min="8709" max="8709" width="7.6640625" style="9" customWidth="1"/>
    <col min="8710" max="8710" width="9.88671875" style="9" customWidth="1"/>
    <col min="8711" max="8711" width="9.44140625" style="9" customWidth="1"/>
    <col min="8712" max="8712" width="7.21875" style="9" customWidth="1"/>
    <col min="8713" max="8713" width="4.109375" style="9" customWidth="1"/>
    <col min="8714" max="8714" width="5.88671875" style="9" customWidth="1"/>
    <col min="8715" max="8715" width="5.44140625" style="9" customWidth="1"/>
    <col min="8716" max="8730" width="2.33203125" style="9" customWidth="1"/>
    <col min="8731" max="8731" width="2.77734375" style="9" customWidth="1"/>
    <col min="8732" max="8962" width="8.88671875" style="9"/>
    <col min="8963" max="8963" width="3.33203125" style="9" customWidth="1"/>
    <col min="8964" max="8964" width="9.44140625" style="9" customWidth="1"/>
    <col min="8965" max="8965" width="7.6640625" style="9" customWidth="1"/>
    <col min="8966" max="8966" width="9.88671875" style="9" customWidth="1"/>
    <col min="8967" max="8967" width="9.44140625" style="9" customWidth="1"/>
    <col min="8968" max="8968" width="7.21875" style="9" customWidth="1"/>
    <col min="8969" max="8969" width="4.109375" style="9" customWidth="1"/>
    <col min="8970" max="8970" width="5.88671875" style="9" customWidth="1"/>
    <col min="8971" max="8971" width="5.44140625" style="9" customWidth="1"/>
    <col min="8972" max="8986" width="2.33203125" style="9" customWidth="1"/>
    <col min="8987" max="8987" width="2.77734375" style="9" customWidth="1"/>
    <col min="8988" max="9218" width="8.88671875" style="9"/>
    <col min="9219" max="9219" width="3.33203125" style="9" customWidth="1"/>
    <col min="9220" max="9220" width="9.44140625" style="9" customWidth="1"/>
    <col min="9221" max="9221" width="7.6640625" style="9" customWidth="1"/>
    <col min="9222" max="9222" width="9.88671875" style="9" customWidth="1"/>
    <col min="9223" max="9223" width="9.44140625" style="9" customWidth="1"/>
    <col min="9224" max="9224" width="7.21875" style="9" customWidth="1"/>
    <col min="9225" max="9225" width="4.109375" style="9" customWidth="1"/>
    <col min="9226" max="9226" width="5.88671875" style="9" customWidth="1"/>
    <col min="9227" max="9227" width="5.44140625" style="9" customWidth="1"/>
    <col min="9228" max="9242" width="2.33203125" style="9" customWidth="1"/>
    <col min="9243" max="9243" width="2.77734375" style="9" customWidth="1"/>
    <col min="9244" max="9474" width="8.88671875" style="9"/>
    <col min="9475" max="9475" width="3.33203125" style="9" customWidth="1"/>
    <col min="9476" max="9476" width="9.44140625" style="9" customWidth="1"/>
    <col min="9477" max="9477" width="7.6640625" style="9" customWidth="1"/>
    <col min="9478" max="9478" width="9.88671875" style="9" customWidth="1"/>
    <col min="9479" max="9479" width="9.44140625" style="9" customWidth="1"/>
    <col min="9480" max="9480" width="7.21875" style="9" customWidth="1"/>
    <col min="9481" max="9481" width="4.109375" style="9" customWidth="1"/>
    <col min="9482" max="9482" width="5.88671875" style="9" customWidth="1"/>
    <col min="9483" max="9483" width="5.44140625" style="9" customWidth="1"/>
    <col min="9484" max="9498" width="2.33203125" style="9" customWidth="1"/>
    <col min="9499" max="9499" width="2.77734375" style="9" customWidth="1"/>
    <col min="9500" max="9730" width="8.88671875" style="9"/>
    <col min="9731" max="9731" width="3.33203125" style="9" customWidth="1"/>
    <col min="9732" max="9732" width="9.44140625" style="9" customWidth="1"/>
    <col min="9733" max="9733" width="7.6640625" style="9" customWidth="1"/>
    <col min="9734" max="9734" width="9.88671875" style="9" customWidth="1"/>
    <col min="9735" max="9735" width="9.44140625" style="9" customWidth="1"/>
    <col min="9736" max="9736" width="7.21875" style="9" customWidth="1"/>
    <col min="9737" max="9737" width="4.109375" style="9" customWidth="1"/>
    <col min="9738" max="9738" width="5.88671875" style="9" customWidth="1"/>
    <col min="9739" max="9739" width="5.44140625" style="9" customWidth="1"/>
    <col min="9740" max="9754" width="2.33203125" style="9" customWidth="1"/>
    <col min="9755" max="9755" width="2.77734375" style="9" customWidth="1"/>
    <col min="9756" max="9986" width="8.88671875" style="9"/>
    <col min="9987" max="9987" width="3.33203125" style="9" customWidth="1"/>
    <col min="9988" max="9988" width="9.44140625" style="9" customWidth="1"/>
    <col min="9989" max="9989" width="7.6640625" style="9" customWidth="1"/>
    <col min="9990" max="9990" width="9.88671875" style="9" customWidth="1"/>
    <col min="9991" max="9991" width="9.44140625" style="9" customWidth="1"/>
    <col min="9992" max="9992" width="7.21875" style="9" customWidth="1"/>
    <col min="9993" max="9993" width="4.109375" style="9" customWidth="1"/>
    <col min="9994" max="9994" width="5.88671875" style="9" customWidth="1"/>
    <col min="9995" max="9995" width="5.44140625" style="9" customWidth="1"/>
    <col min="9996" max="10010" width="2.33203125" style="9" customWidth="1"/>
    <col min="10011" max="10011" width="2.77734375" style="9" customWidth="1"/>
    <col min="10012" max="10242" width="8.88671875" style="9"/>
    <col min="10243" max="10243" width="3.33203125" style="9" customWidth="1"/>
    <col min="10244" max="10244" width="9.44140625" style="9" customWidth="1"/>
    <col min="10245" max="10245" width="7.6640625" style="9" customWidth="1"/>
    <col min="10246" max="10246" width="9.88671875" style="9" customWidth="1"/>
    <col min="10247" max="10247" width="9.44140625" style="9" customWidth="1"/>
    <col min="10248" max="10248" width="7.21875" style="9" customWidth="1"/>
    <col min="10249" max="10249" width="4.109375" style="9" customWidth="1"/>
    <col min="10250" max="10250" width="5.88671875" style="9" customWidth="1"/>
    <col min="10251" max="10251" width="5.44140625" style="9" customWidth="1"/>
    <col min="10252" max="10266" width="2.33203125" style="9" customWidth="1"/>
    <col min="10267" max="10267" width="2.77734375" style="9" customWidth="1"/>
    <col min="10268" max="10498" width="8.88671875" style="9"/>
    <col min="10499" max="10499" width="3.33203125" style="9" customWidth="1"/>
    <col min="10500" max="10500" width="9.44140625" style="9" customWidth="1"/>
    <col min="10501" max="10501" width="7.6640625" style="9" customWidth="1"/>
    <col min="10502" max="10502" width="9.88671875" style="9" customWidth="1"/>
    <col min="10503" max="10503" width="9.44140625" style="9" customWidth="1"/>
    <col min="10504" max="10504" width="7.21875" style="9" customWidth="1"/>
    <col min="10505" max="10505" width="4.109375" style="9" customWidth="1"/>
    <col min="10506" max="10506" width="5.88671875" style="9" customWidth="1"/>
    <col min="10507" max="10507" width="5.44140625" style="9" customWidth="1"/>
    <col min="10508" max="10522" width="2.33203125" style="9" customWidth="1"/>
    <col min="10523" max="10523" width="2.77734375" style="9" customWidth="1"/>
    <col min="10524" max="10754" width="8.88671875" style="9"/>
    <col min="10755" max="10755" width="3.33203125" style="9" customWidth="1"/>
    <col min="10756" max="10756" width="9.44140625" style="9" customWidth="1"/>
    <col min="10757" max="10757" width="7.6640625" style="9" customWidth="1"/>
    <col min="10758" max="10758" width="9.88671875" style="9" customWidth="1"/>
    <col min="10759" max="10759" width="9.44140625" style="9" customWidth="1"/>
    <col min="10760" max="10760" width="7.21875" style="9" customWidth="1"/>
    <col min="10761" max="10761" width="4.109375" style="9" customWidth="1"/>
    <col min="10762" max="10762" width="5.88671875" style="9" customWidth="1"/>
    <col min="10763" max="10763" width="5.44140625" style="9" customWidth="1"/>
    <col min="10764" max="10778" width="2.33203125" style="9" customWidth="1"/>
    <col min="10779" max="10779" width="2.77734375" style="9" customWidth="1"/>
    <col min="10780" max="11010" width="8.88671875" style="9"/>
    <col min="11011" max="11011" width="3.33203125" style="9" customWidth="1"/>
    <col min="11012" max="11012" width="9.44140625" style="9" customWidth="1"/>
    <col min="11013" max="11013" width="7.6640625" style="9" customWidth="1"/>
    <col min="11014" max="11014" width="9.88671875" style="9" customWidth="1"/>
    <col min="11015" max="11015" width="9.44140625" style="9" customWidth="1"/>
    <col min="11016" max="11016" width="7.21875" style="9" customWidth="1"/>
    <col min="11017" max="11017" width="4.109375" style="9" customWidth="1"/>
    <col min="11018" max="11018" width="5.88671875" style="9" customWidth="1"/>
    <col min="11019" max="11019" width="5.44140625" style="9" customWidth="1"/>
    <col min="11020" max="11034" width="2.33203125" style="9" customWidth="1"/>
    <col min="11035" max="11035" width="2.77734375" style="9" customWidth="1"/>
    <col min="11036" max="11266" width="8.88671875" style="9"/>
    <col min="11267" max="11267" width="3.33203125" style="9" customWidth="1"/>
    <col min="11268" max="11268" width="9.44140625" style="9" customWidth="1"/>
    <col min="11269" max="11269" width="7.6640625" style="9" customWidth="1"/>
    <col min="11270" max="11270" width="9.88671875" style="9" customWidth="1"/>
    <col min="11271" max="11271" width="9.44140625" style="9" customWidth="1"/>
    <col min="11272" max="11272" width="7.21875" style="9" customWidth="1"/>
    <col min="11273" max="11273" width="4.109375" style="9" customWidth="1"/>
    <col min="11274" max="11274" width="5.88671875" style="9" customWidth="1"/>
    <col min="11275" max="11275" width="5.44140625" style="9" customWidth="1"/>
    <col min="11276" max="11290" width="2.33203125" style="9" customWidth="1"/>
    <col min="11291" max="11291" width="2.77734375" style="9" customWidth="1"/>
    <col min="11292" max="11522" width="8.88671875" style="9"/>
    <col min="11523" max="11523" width="3.33203125" style="9" customWidth="1"/>
    <col min="11524" max="11524" width="9.44140625" style="9" customWidth="1"/>
    <col min="11525" max="11525" width="7.6640625" style="9" customWidth="1"/>
    <col min="11526" max="11526" width="9.88671875" style="9" customWidth="1"/>
    <col min="11527" max="11527" width="9.44140625" style="9" customWidth="1"/>
    <col min="11528" max="11528" width="7.21875" style="9" customWidth="1"/>
    <col min="11529" max="11529" width="4.109375" style="9" customWidth="1"/>
    <col min="11530" max="11530" width="5.88671875" style="9" customWidth="1"/>
    <col min="11531" max="11531" width="5.44140625" style="9" customWidth="1"/>
    <col min="11532" max="11546" width="2.33203125" style="9" customWidth="1"/>
    <col min="11547" max="11547" width="2.77734375" style="9" customWidth="1"/>
    <col min="11548" max="11778" width="8.88671875" style="9"/>
    <col min="11779" max="11779" width="3.33203125" style="9" customWidth="1"/>
    <col min="11780" max="11780" width="9.44140625" style="9" customWidth="1"/>
    <col min="11781" max="11781" width="7.6640625" style="9" customWidth="1"/>
    <col min="11782" max="11782" width="9.88671875" style="9" customWidth="1"/>
    <col min="11783" max="11783" width="9.44140625" style="9" customWidth="1"/>
    <col min="11784" max="11784" width="7.21875" style="9" customWidth="1"/>
    <col min="11785" max="11785" width="4.109375" style="9" customWidth="1"/>
    <col min="11786" max="11786" width="5.88671875" style="9" customWidth="1"/>
    <col min="11787" max="11787" width="5.44140625" style="9" customWidth="1"/>
    <col min="11788" max="11802" width="2.33203125" style="9" customWidth="1"/>
    <col min="11803" max="11803" width="2.77734375" style="9" customWidth="1"/>
    <col min="11804" max="12034" width="8.88671875" style="9"/>
    <col min="12035" max="12035" width="3.33203125" style="9" customWidth="1"/>
    <col min="12036" max="12036" width="9.44140625" style="9" customWidth="1"/>
    <col min="12037" max="12037" width="7.6640625" style="9" customWidth="1"/>
    <col min="12038" max="12038" width="9.88671875" style="9" customWidth="1"/>
    <col min="12039" max="12039" width="9.44140625" style="9" customWidth="1"/>
    <col min="12040" max="12040" width="7.21875" style="9" customWidth="1"/>
    <col min="12041" max="12041" width="4.109375" style="9" customWidth="1"/>
    <col min="12042" max="12042" width="5.88671875" style="9" customWidth="1"/>
    <col min="12043" max="12043" width="5.44140625" style="9" customWidth="1"/>
    <col min="12044" max="12058" width="2.33203125" style="9" customWidth="1"/>
    <col min="12059" max="12059" width="2.77734375" style="9" customWidth="1"/>
    <col min="12060" max="12290" width="8.88671875" style="9"/>
    <col min="12291" max="12291" width="3.33203125" style="9" customWidth="1"/>
    <col min="12292" max="12292" width="9.44140625" style="9" customWidth="1"/>
    <col min="12293" max="12293" width="7.6640625" style="9" customWidth="1"/>
    <col min="12294" max="12294" width="9.88671875" style="9" customWidth="1"/>
    <col min="12295" max="12295" width="9.44140625" style="9" customWidth="1"/>
    <col min="12296" max="12296" width="7.21875" style="9" customWidth="1"/>
    <col min="12297" max="12297" width="4.109375" style="9" customWidth="1"/>
    <col min="12298" max="12298" width="5.88671875" style="9" customWidth="1"/>
    <col min="12299" max="12299" width="5.44140625" style="9" customWidth="1"/>
    <col min="12300" max="12314" width="2.33203125" style="9" customWidth="1"/>
    <col min="12315" max="12315" width="2.77734375" style="9" customWidth="1"/>
    <col min="12316" max="12546" width="8.88671875" style="9"/>
    <col min="12547" max="12547" width="3.33203125" style="9" customWidth="1"/>
    <col min="12548" max="12548" width="9.44140625" style="9" customWidth="1"/>
    <col min="12549" max="12549" width="7.6640625" style="9" customWidth="1"/>
    <col min="12550" max="12550" width="9.88671875" style="9" customWidth="1"/>
    <col min="12551" max="12551" width="9.44140625" style="9" customWidth="1"/>
    <col min="12552" max="12552" width="7.21875" style="9" customWidth="1"/>
    <col min="12553" max="12553" width="4.109375" style="9" customWidth="1"/>
    <col min="12554" max="12554" width="5.88671875" style="9" customWidth="1"/>
    <col min="12555" max="12555" width="5.44140625" style="9" customWidth="1"/>
    <col min="12556" max="12570" width="2.33203125" style="9" customWidth="1"/>
    <col min="12571" max="12571" width="2.77734375" style="9" customWidth="1"/>
    <col min="12572" max="12802" width="8.88671875" style="9"/>
    <col min="12803" max="12803" width="3.33203125" style="9" customWidth="1"/>
    <col min="12804" max="12804" width="9.44140625" style="9" customWidth="1"/>
    <col min="12805" max="12805" width="7.6640625" style="9" customWidth="1"/>
    <col min="12806" max="12806" width="9.88671875" style="9" customWidth="1"/>
    <col min="12807" max="12807" width="9.44140625" style="9" customWidth="1"/>
    <col min="12808" max="12808" width="7.21875" style="9" customWidth="1"/>
    <col min="12809" max="12809" width="4.109375" style="9" customWidth="1"/>
    <col min="12810" max="12810" width="5.88671875" style="9" customWidth="1"/>
    <col min="12811" max="12811" width="5.44140625" style="9" customWidth="1"/>
    <col min="12812" max="12826" width="2.33203125" style="9" customWidth="1"/>
    <col min="12827" max="12827" width="2.77734375" style="9" customWidth="1"/>
    <col min="12828" max="13058" width="8.88671875" style="9"/>
    <col min="13059" max="13059" width="3.33203125" style="9" customWidth="1"/>
    <col min="13060" max="13060" width="9.44140625" style="9" customWidth="1"/>
    <col min="13061" max="13061" width="7.6640625" style="9" customWidth="1"/>
    <col min="13062" max="13062" width="9.88671875" style="9" customWidth="1"/>
    <col min="13063" max="13063" width="9.44140625" style="9" customWidth="1"/>
    <col min="13064" max="13064" width="7.21875" style="9" customWidth="1"/>
    <col min="13065" max="13065" width="4.109375" style="9" customWidth="1"/>
    <col min="13066" max="13066" width="5.88671875" style="9" customWidth="1"/>
    <col min="13067" max="13067" width="5.44140625" style="9" customWidth="1"/>
    <col min="13068" max="13082" width="2.33203125" style="9" customWidth="1"/>
    <col min="13083" max="13083" width="2.77734375" style="9" customWidth="1"/>
    <col min="13084" max="13314" width="8.88671875" style="9"/>
    <col min="13315" max="13315" width="3.33203125" style="9" customWidth="1"/>
    <col min="13316" max="13316" width="9.44140625" style="9" customWidth="1"/>
    <col min="13317" max="13317" width="7.6640625" style="9" customWidth="1"/>
    <col min="13318" max="13318" width="9.88671875" style="9" customWidth="1"/>
    <col min="13319" max="13319" width="9.44140625" style="9" customWidth="1"/>
    <col min="13320" max="13320" width="7.21875" style="9" customWidth="1"/>
    <col min="13321" max="13321" width="4.109375" style="9" customWidth="1"/>
    <col min="13322" max="13322" width="5.88671875" style="9" customWidth="1"/>
    <col min="13323" max="13323" width="5.44140625" style="9" customWidth="1"/>
    <col min="13324" max="13338" width="2.33203125" style="9" customWidth="1"/>
    <col min="13339" max="13339" width="2.77734375" style="9" customWidth="1"/>
    <col min="13340" max="13570" width="8.88671875" style="9"/>
    <col min="13571" max="13571" width="3.33203125" style="9" customWidth="1"/>
    <col min="13572" max="13572" width="9.44140625" style="9" customWidth="1"/>
    <col min="13573" max="13573" width="7.6640625" style="9" customWidth="1"/>
    <col min="13574" max="13574" width="9.88671875" style="9" customWidth="1"/>
    <col min="13575" max="13575" width="9.44140625" style="9" customWidth="1"/>
    <col min="13576" max="13576" width="7.21875" style="9" customWidth="1"/>
    <col min="13577" max="13577" width="4.109375" style="9" customWidth="1"/>
    <col min="13578" max="13578" width="5.88671875" style="9" customWidth="1"/>
    <col min="13579" max="13579" width="5.44140625" style="9" customWidth="1"/>
    <col min="13580" max="13594" width="2.33203125" style="9" customWidth="1"/>
    <col min="13595" max="13595" width="2.77734375" style="9" customWidth="1"/>
    <col min="13596" max="13826" width="8.88671875" style="9"/>
    <col min="13827" max="13827" width="3.33203125" style="9" customWidth="1"/>
    <col min="13828" max="13828" width="9.44140625" style="9" customWidth="1"/>
    <col min="13829" max="13829" width="7.6640625" style="9" customWidth="1"/>
    <col min="13830" max="13830" width="9.88671875" style="9" customWidth="1"/>
    <col min="13831" max="13831" width="9.44140625" style="9" customWidth="1"/>
    <col min="13832" max="13832" width="7.21875" style="9" customWidth="1"/>
    <col min="13833" max="13833" width="4.109375" style="9" customWidth="1"/>
    <col min="13834" max="13834" width="5.88671875" style="9" customWidth="1"/>
    <col min="13835" max="13835" width="5.44140625" style="9" customWidth="1"/>
    <col min="13836" max="13850" width="2.33203125" style="9" customWidth="1"/>
    <col min="13851" max="13851" width="2.77734375" style="9" customWidth="1"/>
    <col min="13852" max="14082" width="8.88671875" style="9"/>
    <col min="14083" max="14083" width="3.33203125" style="9" customWidth="1"/>
    <col min="14084" max="14084" width="9.44140625" style="9" customWidth="1"/>
    <col min="14085" max="14085" width="7.6640625" style="9" customWidth="1"/>
    <col min="14086" max="14086" width="9.88671875" style="9" customWidth="1"/>
    <col min="14087" max="14087" width="9.44140625" style="9" customWidth="1"/>
    <col min="14088" max="14088" width="7.21875" style="9" customWidth="1"/>
    <col min="14089" max="14089" width="4.109375" style="9" customWidth="1"/>
    <col min="14090" max="14090" width="5.88671875" style="9" customWidth="1"/>
    <col min="14091" max="14091" width="5.44140625" style="9" customWidth="1"/>
    <col min="14092" max="14106" width="2.33203125" style="9" customWidth="1"/>
    <col min="14107" max="14107" width="2.77734375" style="9" customWidth="1"/>
    <col min="14108" max="14338" width="8.88671875" style="9"/>
    <col min="14339" max="14339" width="3.33203125" style="9" customWidth="1"/>
    <col min="14340" max="14340" width="9.44140625" style="9" customWidth="1"/>
    <col min="14341" max="14341" width="7.6640625" style="9" customWidth="1"/>
    <col min="14342" max="14342" width="9.88671875" style="9" customWidth="1"/>
    <col min="14343" max="14343" width="9.44140625" style="9" customWidth="1"/>
    <col min="14344" max="14344" width="7.21875" style="9" customWidth="1"/>
    <col min="14345" max="14345" width="4.109375" style="9" customWidth="1"/>
    <col min="14346" max="14346" width="5.88671875" style="9" customWidth="1"/>
    <col min="14347" max="14347" width="5.44140625" style="9" customWidth="1"/>
    <col min="14348" max="14362" width="2.33203125" style="9" customWidth="1"/>
    <col min="14363" max="14363" width="2.77734375" style="9" customWidth="1"/>
    <col min="14364" max="14594" width="8.88671875" style="9"/>
    <col min="14595" max="14595" width="3.33203125" style="9" customWidth="1"/>
    <col min="14596" max="14596" width="9.44140625" style="9" customWidth="1"/>
    <col min="14597" max="14597" width="7.6640625" style="9" customWidth="1"/>
    <col min="14598" max="14598" width="9.88671875" style="9" customWidth="1"/>
    <col min="14599" max="14599" width="9.44140625" style="9" customWidth="1"/>
    <col min="14600" max="14600" width="7.21875" style="9" customWidth="1"/>
    <col min="14601" max="14601" width="4.109375" style="9" customWidth="1"/>
    <col min="14602" max="14602" width="5.88671875" style="9" customWidth="1"/>
    <col min="14603" max="14603" width="5.44140625" style="9" customWidth="1"/>
    <col min="14604" max="14618" width="2.33203125" style="9" customWidth="1"/>
    <col min="14619" max="14619" width="2.77734375" style="9" customWidth="1"/>
    <col min="14620" max="14850" width="8.88671875" style="9"/>
    <col min="14851" max="14851" width="3.33203125" style="9" customWidth="1"/>
    <col min="14852" max="14852" width="9.44140625" style="9" customWidth="1"/>
    <col min="14853" max="14853" width="7.6640625" style="9" customWidth="1"/>
    <col min="14854" max="14854" width="9.88671875" style="9" customWidth="1"/>
    <col min="14855" max="14855" width="9.44140625" style="9" customWidth="1"/>
    <col min="14856" max="14856" width="7.21875" style="9" customWidth="1"/>
    <col min="14857" max="14857" width="4.109375" style="9" customWidth="1"/>
    <col min="14858" max="14858" width="5.88671875" style="9" customWidth="1"/>
    <col min="14859" max="14859" width="5.44140625" style="9" customWidth="1"/>
    <col min="14860" max="14874" width="2.33203125" style="9" customWidth="1"/>
    <col min="14875" max="14875" width="2.77734375" style="9" customWidth="1"/>
    <col min="14876" max="15106" width="8.88671875" style="9"/>
    <col min="15107" max="15107" width="3.33203125" style="9" customWidth="1"/>
    <col min="15108" max="15108" width="9.44140625" style="9" customWidth="1"/>
    <col min="15109" max="15109" width="7.6640625" style="9" customWidth="1"/>
    <col min="15110" max="15110" width="9.88671875" style="9" customWidth="1"/>
    <col min="15111" max="15111" width="9.44140625" style="9" customWidth="1"/>
    <col min="15112" max="15112" width="7.21875" style="9" customWidth="1"/>
    <col min="15113" max="15113" width="4.109375" style="9" customWidth="1"/>
    <col min="15114" max="15114" width="5.88671875" style="9" customWidth="1"/>
    <col min="15115" max="15115" width="5.44140625" style="9" customWidth="1"/>
    <col min="15116" max="15130" width="2.33203125" style="9" customWidth="1"/>
    <col min="15131" max="15131" width="2.77734375" style="9" customWidth="1"/>
    <col min="15132" max="15362" width="8.88671875" style="9"/>
    <col min="15363" max="15363" width="3.33203125" style="9" customWidth="1"/>
    <col min="15364" max="15364" width="9.44140625" style="9" customWidth="1"/>
    <col min="15365" max="15365" width="7.6640625" style="9" customWidth="1"/>
    <col min="15366" max="15366" width="9.88671875" style="9" customWidth="1"/>
    <col min="15367" max="15367" width="9.44140625" style="9" customWidth="1"/>
    <col min="15368" max="15368" width="7.21875" style="9" customWidth="1"/>
    <col min="15369" max="15369" width="4.109375" style="9" customWidth="1"/>
    <col min="15370" max="15370" width="5.88671875" style="9" customWidth="1"/>
    <col min="15371" max="15371" width="5.44140625" style="9" customWidth="1"/>
    <col min="15372" max="15386" width="2.33203125" style="9" customWidth="1"/>
    <col min="15387" max="15387" width="2.77734375" style="9" customWidth="1"/>
    <col min="15388" max="15618" width="8.88671875" style="9"/>
    <col min="15619" max="15619" width="3.33203125" style="9" customWidth="1"/>
    <col min="15620" max="15620" width="9.44140625" style="9" customWidth="1"/>
    <col min="15621" max="15621" width="7.6640625" style="9" customWidth="1"/>
    <col min="15622" max="15622" width="9.88671875" style="9" customWidth="1"/>
    <col min="15623" max="15623" width="9.44140625" style="9" customWidth="1"/>
    <col min="15624" max="15624" width="7.21875" style="9" customWidth="1"/>
    <col min="15625" max="15625" width="4.109375" style="9" customWidth="1"/>
    <col min="15626" max="15626" width="5.88671875" style="9" customWidth="1"/>
    <col min="15627" max="15627" width="5.44140625" style="9" customWidth="1"/>
    <col min="15628" max="15642" width="2.33203125" style="9" customWidth="1"/>
    <col min="15643" max="15643" width="2.77734375" style="9" customWidth="1"/>
    <col min="15644" max="15874" width="8.88671875" style="9"/>
    <col min="15875" max="15875" width="3.33203125" style="9" customWidth="1"/>
    <col min="15876" max="15876" width="9.44140625" style="9" customWidth="1"/>
    <col min="15877" max="15877" width="7.6640625" style="9" customWidth="1"/>
    <col min="15878" max="15878" width="9.88671875" style="9" customWidth="1"/>
    <col min="15879" max="15879" width="9.44140625" style="9" customWidth="1"/>
    <col min="15880" max="15880" width="7.21875" style="9" customWidth="1"/>
    <col min="15881" max="15881" width="4.109375" style="9" customWidth="1"/>
    <col min="15882" max="15882" width="5.88671875" style="9" customWidth="1"/>
    <col min="15883" max="15883" width="5.44140625" style="9" customWidth="1"/>
    <col min="15884" max="15898" width="2.33203125" style="9" customWidth="1"/>
    <col min="15899" max="15899" width="2.77734375" style="9" customWidth="1"/>
    <col min="15900" max="16130" width="8.88671875" style="9"/>
    <col min="16131" max="16131" width="3.33203125" style="9" customWidth="1"/>
    <col min="16132" max="16132" width="9.44140625" style="9" customWidth="1"/>
    <col min="16133" max="16133" width="7.6640625" style="9" customWidth="1"/>
    <col min="16134" max="16134" width="9.88671875" style="9" customWidth="1"/>
    <col min="16135" max="16135" width="9.44140625" style="9" customWidth="1"/>
    <col min="16136" max="16136" width="7.21875" style="9" customWidth="1"/>
    <col min="16137" max="16137" width="4.109375" style="9" customWidth="1"/>
    <col min="16138" max="16138" width="5.88671875" style="9" customWidth="1"/>
    <col min="16139" max="16139" width="5.44140625" style="9" customWidth="1"/>
    <col min="16140" max="16154" width="2.33203125" style="9" customWidth="1"/>
    <col min="16155" max="16155" width="2.77734375" style="9" customWidth="1"/>
    <col min="16156" max="16384" width="8.88671875" style="9"/>
  </cols>
  <sheetData>
    <row r="1" spans="1:32" ht="36.75" customHeight="1" thickBot="1" x14ac:dyDescent="0.3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3"/>
    </row>
    <row r="2" spans="1:32" ht="30" customHeight="1" x14ac:dyDescent="0.25">
      <c r="A2" s="274">
        <v>1</v>
      </c>
      <c r="B2" s="2" t="s">
        <v>1</v>
      </c>
      <c r="C2" s="277" t="str">
        <f>IF(入力シート!E5&lt;&gt;"",TEXT(入力シート!E5,"YYYY年　M月　D日"),"")</f>
        <v/>
      </c>
      <c r="D2" s="278"/>
      <c r="E2" s="278"/>
      <c r="F2" s="279"/>
      <c r="G2" s="280" t="s">
        <v>2</v>
      </c>
      <c r="H2" s="279"/>
      <c r="I2" s="280"/>
      <c r="J2" s="278"/>
      <c r="K2" s="278"/>
      <c r="L2" s="279"/>
      <c r="M2" s="281" t="s">
        <v>3</v>
      </c>
      <c r="N2" s="281"/>
      <c r="O2" s="281"/>
      <c r="P2" s="281"/>
      <c r="Q2" s="282" t="str">
        <f>IF(入力シート!E12&lt;&gt;"",入力シート!E12,"")</f>
        <v/>
      </c>
      <c r="R2" s="283"/>
      <c r="S2" s="283"/>
      <c r="T2" s="283"/>
      <c r="U2" s="283"/>
      <c r="V2" s="283"/>
      <c r="W2" s="283"/>
      <c r="X2" s="283"/>
      <c r="Y2" s="283"/>
      <c r="Z2" s="284"/>
    </row>
    <row r="3" spans="1:32" ht="30" customHeight="1" x14ac:dyDescent="0.25">
      <c r="A3" s="275"/>
      <c r="B3" s="3" t="s">
        <v>4</v>
      </c>
      <c r="C3" s="285" t="s">
        <v>5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7"/>
    </row>
    <row r="4" spans="1:32" ht="48" customHeight="1" x14ac:dyDescent="0.25">
      <c r="A4" s="275"/>
      <c r="B4" s="4" t="s">
        <v>6</v>
      </c>
      <c r="C4" s="288" t="str">
        <f>"〒"&amp;入力シート!E69&amp;CHAR(10)&amp;入力シート!E73&amp;入力シート!I73</f>
        <v xml:space="preserve">〒
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</row>
    <row r="5" spans="1:32" ht="26.25" customHeight="1" x14ac:dyDescent="0.25">
      <c r="A5" s="275"/>
      <c r="B5" s="291" t="s">
        <v>7</v>
      </c>
      <c r="C5" s="5" t="s">
        <v>8</v>
      </c>
      <c r="D5" s="6"/>
      <c r="E5" s="6" t="s">
        <v>9</v>
      </c>
      <c r="F5" s="6"/>
      <c r="G5" s="6"/>
      <c r="H5" s="6" t="s">
        <v>10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</row>
    <row r="6" spans="1:32" ht="26.25" customHeight="1" x14ac:dyDescent="0.25">
      <c r="A6" s="275"/>
      <c r="B6" s="292"/>
      <c r="C6" s="8" t="s">
        <v>11</v>
      </c>
      <c r="D6" s="9"/>
      <c r="E6" s="9" t="s">
        <v>12</v>
      </c>
      <c r="F6" s="9"/>
      <c r="G6" s="9"/>
      <c r="H6" s="9" t="s">
        <v>13</v>
      </c>
      <c r="I6" s="9"/>
      <c r="J6" s="9"/>
      <c r="K6" s="9"/>
      <c r="L6" s="9"/>
      <c r="M6" s="9"/>
      <c r="N6" s="9"/>
      <c r="O6" s="9"/>
      <c r="P6" s="9"/>
      <c r="Q6" s="9"/>
      <c r="R6" s="10"/>
      <c r="S6" s="9"/>
      <c r="T6" s="9"/>
      <c r="U6" s="9"/>
      <c r="V6" s="9"/>
      <c r="W6" s="9"/>
      <c r="X6" s="9"/>
      <c r="Y6" s="9"/>
      <c r="Z6" s="11"/>
    </row>
    <row r="7" spans="1:32" ht="26.25" customHeight="1" thickBot="1" x14ac:dyDescent="0.3">
      <c r="A7" s="276"/>
      <c r="B7" s="293"/>
      <c r="C7" s="12" t="s">
        <v>14</v>
      </c>
      <c r="D7" s="13"/>
      <c r="E7" s="13" t="s">
        <v>15</v>
      </c>
      <c r="F7" s="13"/>
      <c r="G7" s="13"/>
      <c r="H7" s="13" t="s">
        <v>16</v>
      </c>
      <c r="I7" s="13"/>
      <c r="J7" s="13"/>
      <c r="K7" s="13"/>
      <c r="L7" s="13"/>
      <c r="M7" s="13"/>
      <c r="N7" s="13"/>
      <c r="O7" s="13"/>
      <c r="P7" s="13" t="s">
        <v>17</v>
      </c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32" s="16" customFormat="1" ht="20.25" customHeight="1" x14ac:dyDescent="0.25">
      <c r="A8" s="274">
        <v>2</v>
      </c>
      <c r="B8" s="294" t="s">
        <v>18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6"/>
      <c r="AA8" s="15"/>
      <c r="AB8" s="15"/>
      <c r="AC8" s="15"/>
      <c r="AD8" s="15"/>
      <c r="AE8" s="15"/>
      <c r="AF8" s="15"/>
    </row>
    <row r="9" spans="1:32" x14ac:dyDescent="0.25">
      <c r="A9" s="275"/>
      <c r="B9" s="17" t="s">
        <v>19</v>
      </c>
      <c r="C9" s="297" t="s">
        <v>20</v>
      </c>
      <c r="D9" s="297"/>
      <c r="E9" s="297"/>
      <c r="F9" s="297"/>
      <c r="G9" s="297" t="s">
        <v>21</v>
      </c>
      <c r="H9" s="297"/>
      <c r="I9" s="297"/>
      <c r="J9" s="297"/>
      <c r="K9" s="297" t="s">
        <v>22</v>
      </c>
      <c r="L9" s="297"/>
      <c r="M9" s="297"/>
      <c r="N9" s="297"/>
      <c r="O9" s="297"/>
      <c r="P9" s="297"/>
      <c r="Q9" s="297" t="s">
        <v>23</v>
      </c>
      <c r="R9" s="297"/>
      <c r="S9" s="297"/>
      <c r="T9" s="297"/>
      <c r="U9" s="297"/>
      <c r="V9" s="297"/>
      <c r="W9" s="297"/>
      <c r="X9" s="297"/>
      <c r="Y9" s="297"/>
      <c r="Z9" s="298"/>
    </row>
    <row r="10" spans="1:32" x14ac:dyDescent="0.25">
      <c r="A10" s="275"/>
      <c r="B10" s="18" t="s">
        <v>24</v>
      </c>
      <c r="C10" s="173" t="s">
        <v>25</v>
      </c>
      <c r="D10" s="174"/>
      <c r="E10" s="174"/>
      <c r="F10" s="175"/>
      <c r="G10" s="173">
        <v>5</v>
      </c>
      <c r="H10" s="174"/>
      <c r="I10" s="174"/>
      <c r="J10" s="175"/>
      <c r="K10" s="173">
        <v>10</v>
      </c>
      <c r="L10" s="174"/>
      <c r="M10" s="174"/>
      <c r="N10" s="174"/>
      <c r="O10" s="174"/>
      <c r="P10" s="175"/>
      <c r="Q10" s="173"/>
      <c r="R10" s="174"/>
      <c r="S10" s="174"/>
      <c r="T10" s="174"/>
      <c r="U10" s="174"/>
      <c r="V10" s="174"/>
      <c r="W10" s="174"/>
      <c r="X10" s="174"/>
      <c r="Y10" s="174"/>
      <c r="Z10" s="299"/>
    </row>
    <row r="11" spans="1:32" ht="26.25" customHeight="1" x14ac:dyDescent="0.25">
      <c r="A11" s="275"/>
      <c r="B11" s="70" t="str">
        <f>IF(入力シート!E143&lt;&gt;"",入力シート!E143,"")</f>
        <v/>
      </c>
      <c r="C11" s="268" t="s">
        <v>25</v>
      </c>
      <c r="D11" s="268"/>
      <c r="E11" s="268"/>
      <c r="F11" s="268"/>
      <c r="G11" s="268" t="str">
        <f>IF(入力シート!I143&lt;&gt;"",入力シート!I143,"")</f>
        <v/>
      </c>
      <c r="H11" s="268"/>
      <c r="I11" s="268"/>
      <c r="J11" s="268"/>
      <c r="K11" s="268" t="str">
        <f>IF(G11&lt;&gt;"",G11*2,"")</f>
        <v/>
      </c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70"/>
    </row>
    <row r="12" spans="1:32" ht="26.25" customHeight="1" thickBot="1" x14ac:dyDescent="0.3">
      <c r="A12" s="275"/>
      <c r="B12" s="77"/>
      <c r="C12" s="228" t="s">
        <v>26</v>
      </c>
      <c r="D12" s="229"/>
      <c r="E12" s="229"/>
      <c r="F12" s="230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5"/>
    </row>
    <row r="13" spans="1:32" x14ac:dyDescent="0.25">
      <c r="A13" s="274">
        <v>3</v>
      </c>
      <c r="B13" s="163" t="s">
        <v>163</v>
      </c>
      <c r="C13" s="266" t="s">
        <v>164</v>
      </c>
      <c r="D13" s="266"/>
      <c r="E13" s="266"/>
      <c r="F13" s="266" t="s">
        <v>165</v>
      </c>
      <c r="G13" s="266"/>
      <c r="H13" s="266"/>
      <c r="I13" s="266"/>
      <c r="J13" s="266"/>
      <c r="K13" s="266" t="s">
        <v>166</v>
      </c>
      <c r="L13" s="266"/>
      <c r="M13" s="266"/>
      <c r="N13" s="266"/>
      <c r="O13" s="266"/>
      <c r="P13" s="266"/>
      <c r="Q13" s="266"/>
      <c r="R13" s="266"/>
      <c r="S13" s="266" t="s">
        <v>167</v>
      </c>
      <c r="T13" s="266"/>
      <c r="U13" s="266"/>
      <c r="V13" s="266"/>
      <c r="W13" s="266"/>
      <c r="X13" s="266"/>
      <c r="Y13" s="266"/>
      <c r="Z13" s="269"/>
    </row>
    <row r="14" spans="1:32" ht="22.5" customHeight="1" x14ac:dyDescent="0.25">
      <c r="A14" s="275"/>
      <c r="B14" s="46" t="s">
        <v>160</v>
      </c>
      <c r="C14" s="267" t="str">
        <f>IF(入力シート!E150&lt;&gt;"",入力シート!E150,"")</f>
        <v/>
      </c>
      <c r="D14" s="268"/>
      <c r="E14" s="268"/>
      <c r="F14" s="267" t="str">
        <f>IF(入力シート!I150&lt;&gt;"",入力シート!I150,"")</f>
        <v/>
      </c>
      <c r="G14" s="268"/>
      <c r="H14" s="268"/>
      <c r="I14" s="268"/>
      <c r="J14" s="268"/>
      <c r="K14" s="267" t="str">
        <f>IF(入力シート!E153&lt;&gt;"",入力シート!E153,"")</f>
        <v/>
      </c>
      <c r="L14" s="268"/>
      <c r="M14" s="268"/>
      <c r="N14" s="268"/>
      <c r="O14" s="268"/>
      <c r="P14" s="268"/>
      <c r="Q14" s="268"/>
      <c r="R14" s="268"/>
      <c r="S14" s="267" t="str">
        <f>IF(入力シート!I153&lt;&gt;"",入力シート!I153,"")</f>
        <v/>
      </c>
      <c r="T14" s="268"/>
      <c r="U14" s="268"/>
      <c r="V14" s="268"/>
      <c r="W14" s="268"/>
      <c r="X14" s="268"/>
      <c r="Y14" s="268"/>
      <c r="Z14" s="270"/>
    </row>
    <row r="15" spans="1:32" ht="22.5" customHeight="1" x14ac:dyDescent="0.25">
      <c r="A15" s="275"/>
      <c r="B15" s="46" t="s">
        <v>161</v>
      </c>
      <c r="C15" s="267" t="str">
        <f>IF(入力シート!E160&lt;&gt;"",入力シート!E160,"")</f>
        <v/>
      </c>
      <c r="D15" s="268"/>
      <c r="E15" s="268"/>
      <c r="F15" s="267" t="str">
        <f>IF(入力シート!I160&lt;&gt;"",入力シート!I160,"")</f>
        <v/>
      </c>
      <c r="G15" s="268"/>
      <c r="H15" s="268"/>
      <c r="I15" s="268"/>
      <c r="J15" s="268"/>
      <c r="K15" s="267" t="str">
        <f>IF(入力シート!E163&lt;&gt;"",入力シート!E163,"")</f>
        <v/>
      </c>
      <c r="L15" s="268"/>
      <c r="M15" s="268"/>
      <c r="N15" s="268"/>
      <c r="O15" s="268"/>
      <c r="P15" s="268"/>
      <c r="Q15" s="268"/>
      <c r="R15" s="268"/>
      <c r="S15" s="267" t="str">
        <f>IF(入力シート!I163&lt;&gt;"",入力シート!I163,"")</f>
        <v/>
      </c>
      <c r="T15" s="268"/>
      <c r="U15" s="268"/>
      <c r="V15" s="268"/>
      <c r="W15" s="268"/>
      <c r="X15" s="268"/>
      <c r="Y15" s="268"/>
      <c r="Z15" s="270"/>
    </row>
    <row r="16" spans="1:32" ht="22.5" customHeight="1" x14ac:dyDescent="0.25">
      <c r="A16" s="275"/>
      <c r="B16" s="47" t="s">
        <v>162</v>
      </c>
      <c r="C16" s="267" t="str">
        <f>IF(入力シート!E170&lt;&gt;"",入力シート!E170,"")</f>
        <v/>
      </c>
      <c r="D16" s="268"/>
      <c r="E16" s="268"/>
      <c r="F16" s="267" t="str">
        <f>IF(入力シート!I170&lt;&gt;"",入力シート!I170,"")</f>
        <v/>
      </c>
      <c r="G16" s="268"/>
      <c r="H16" s="268"/>
      <c r="I16" s="268"/>
      <c r="J16" s="268"/>
      <c r="K16" s="267" t="str">
        <f>IF(入力シート!E173&lt;&gt;"",入力シート!E173,"")</f>
        <v/>
      </c>
      <c r="L16" s="268"/>
      <c r="M16" s="268"/>
      <c r="N16" s="268"/>
      <c r="O16" s="268"/>
      <c r="P16" s="268"/>
      <c r="Q16" s="268"/>
      <c r="R16" s="268"/>
      <c r="S16" s="267" t="str">
        <f>IF(入力シート!I173&lt;&gt;"",入力シート!I173,"")</f>
        <v/>
      </c>
      <c r="T16" s="268"/>
      <c r="U16" s="268"/>
      <c r="V16" s="268"/>
      <c r="W16" s="268"/>
      <c r="X16" s="268"/>
      <c r="Y16" s="268"/>
      <c r="Z16" s="270"/>
    </row>
    <row r="17" spans="1:28" ht="20.25" customHeight="1" x14ac:dyDescent="0.25">
      <c r="A17" s="275"/>
      <c r="B17" s="303" t="s">
        <v>27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5"/>
    </row>
    <row r="18" spans="1:28" ht="20.25" customHeight="1" x14ac:dyDescent="0.25">
      <c r="A18" s="275"/>
      <c r="B18" s="78" t="s">
        <v>28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19"/>
    </row>
    <row r="19" spans="1:28" ht="20.25" customHeight="1" x14ac:dyDescent="0.25">
      <c r="A19" s="275"/>
      <c r="B19" s="78" t="s">
        <v>29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19"/>
    </row>
    <row r="20" spans="1:28" ht="20.25" customHeight="1" thickBot="1" x14ac:dyDescent="0.3">
      <c r="A20" s="276"/>
      <c r="B20" s="80" t="s">
        <v>30</v>
      </c>
      <c r="C20" s="81"/>
      <c r="D20" s="81"/>
      <c r="E20" s="81"/>
      <c r="F20" s="81"/>
      <c r="G20" s="81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</row>
    <row r="21" spans="1:28" ht="20.25" customHeight="1" x14ac:dyDescent="0.25">
      <c r="A21" s="274">
        <v>4</v>
      </c>
      <c r="B21" s="300" t="s">
        <v>31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2"/>
    </row>
    <row r="22" spans="1:28" ht="22.5" customHeight="1" x14ac:dyDescent="0.25">
      <c r="A22" s="275"/>
      <c r="B22" s="20" t="s">
        <v>32</v>
      </c>
      <c r="C22" s="9"/>
      <c r="D22" s="9" t="s">
        <v>33</v>
      </c>
      <c r="E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21"/>
      <c r="X22" s="21"/>
      <c r="Y22" s="9"/>
      <c r="Z22" s="11"/>
    </row>
    <row r="23" spans="1:28" ht="22.5" customHeight="1" x14ac:dyDescent="0.25">
      <c r="A23" s="275"/>
      <c r="B23" s="20" t="s">
        <v>34</v>
      </c>
      <c r="C23" s="9"/>
      <c r="D23" s="9" t="s">
        <v>35</v>
      </c>
      <c r="E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21"/>
      <c r="X23" s="21"/>
      <c r="Y23" s="9"/>
      <c r="Z23" s="11"/>
    </row>
    <row r="24" spans="1:28" ht="21" customHeight="1" x14ac:dyDescent="0.25">
      <c r="A24" s="275"/>
      <c r="B24" s="22" t="s">
        <v>36</v>
      </c>
      <c r="C24" s="23"/>
      <c r="D24" s="9" t="s">
        <v>37</v>
      </c>
      <c r="E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1"/>
      <c r="X24" s="21"/>
      <c r="Y24" s="9"/>
      <c r="Z24" s="11"/>
    </row>
    <row r="25" spans="1:28" ht="15" customHeight="1" x14ac:dyDescent="0.25">
      <c r="A25" s="275"/>
      <c r="B25" s="22"/>
      <c r="C25" s="23"/>
      <c r="D25" s="9"/>
      <c r="E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24" t="s">
        <v>38</v>
      </c>
      <c r="T25" s="9"/>
      <c r="U25" s="9"/>
      <c r="V25" s="9"/>
      <c r="W25" s="21"/>
      <c r="X25" s="21"/>
      <c r="Y25" s="9"/>
      <c r="Z25" s="11"/>
    </row>
    <row r="26" spans="1:28" ht="22.5" customHeight="1" thickBot="1" x14ac:dyDescent="0.3">
      <c r="A26" s="276"/>
      <c r="B26" s="22" t="s">
        <v>39</v>
      </c>
      <c r="C26" s="23"/>
      <c r="D26" s="13" t="s">
        <v>40</v>
      </c>
      <c r="E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21"/>
      <c r="X26" s="21"/>
      <c r="Y26" s="9"/>
      <c r="Z26" s="11"/>
    </row>
    <row r="27" spans="1:28" ht="21" customHeight="1" x14ac:dyDescent="0.25">
      <c r="A27" s="274">
        <v>5</v>
      </c>
      <c r="B27" s="310" t="s">
        <v>41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2"/>
    </row>
    <row r="28" spans="1:28" ht="279.95" customHeight="1" thickBot="1" x14ac:dyDescent="0.3">
      <c r="A28" s="276"/>
      <c r="B28" s="25" t="s">
        <v>42</v>
      </c>
      <c r="C28" s="26"/>
      <c r="D28" s="26"/>
      <c r="E28" s="26"/>
      <c r="F28" s="26"/>
      <c r="G28" s="26"/>
      <c r="H28" s="26"/>
      <c r="I28" s="27" t="s">
        <v>43</v>
      </c>
      <c r="J28" s="28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9"/>
    </row>
    <row r="29" spans="1:28" ht="83.25" customHeight="1" thickBot="1" x14ac:dyDescent="0.3">
      <c r="A29" s="30">
        <v>6</v>
      </c>
      <c r="B29" s="313" t="s">
        <v>44</v>
      </c>
      <c r="C29" s="314"/>
      <c r="D29" s="314"/>
      <c r="E29" s="314"/>
      <c r="F29" s="314"/>
      <c r="G29" s="314"/>
      <c r="H29" s="31"/>
      <c r="I29" s="326" t="s">
        <v>159</v>
      </c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5" t="s">
        <v>158</v>
      </c>
      <c r="Y29" s="325"/>
      <c r="Z29" s="76"/>
      <c r="AB29" s="32"/>
    </row>
    <row r="30" spans="1:28" ht="19.5" customHeight="1" x14ac:dyDescent="0.25">
      <c r="A30" s="315" t="s">
        <v>45</v>
      </c>
      <c r="B30" s="316"/>
      <c r="C30" s="316"/>
      <c r="D30" s="316"/>
      <c r="E30" s="316"/>
      <c r="F30" s="316"/>
      <c r="G30" s="316"/>
      <c r="H30" s="316"/>
      <c r="I30" s="317"/>
      <c r="J30" s="321" t="s">
        <v>46</v>
      </c>
      <c r="K30" s="321"/>
      <c r="L30" s="321"/>
      <c r="M30" s="321"/>
      <c r="N30" s="321"/>
      <c r="O30" s="321"/>
      <c r="P30" s="321"/>
      <c r="Q30" s="321" t="s">
        <v>47</v>
      </c>
      <c r="R30" s="321"/>
      <c r="S30" s="321"/>
      <c r="T30" s="321"/>
      <c r="U30" s="321"/>
      <c r="V30" s="321"/>
      <c r="W30" s="321"/>
      <c r="X30" s="321"/>
      <c r="Y30" s="321"/>
      <c r="Z30" s="322"/>
    </row>
    <row r="31" spans="1:28" ht="75.75" customHeight="1" thickBot="1" x14ac:dyDescent="0.3">
      <c r="A31" s="318"/>
      <c r="B31" s="319"/>
      <c r="C31" s="319"/>
      <c r="D31" s="319"/>
      <c r="E31" s="319"/>
      <c r="F31" s="319"/>
      <c r="G31" s="319"/>
      <c r="H31" s="319"/>
      <c r="I31" s="320"/>
      <c r="J31" s="323"/>
      <c r="K31" s="323"/>
      <c r="L31" s="323"/>
      <c r="M31" s="323"/>
      <c r="N31" s="323"/>
      <c r="O31" s="323"/>
      <c r="P31" s="323"/>
      <c r="Q31" s="306"/>
      <c r="R31" s="307"/>
      <c r="S31" s="307"/>
      <c r="T31" s="307"/>
      <c r="U31" s="324"/>
      <c r="V31" s="306"/>
      <c r="W31" s="307"/>
      <c r="X31" s="307"/>
      <c r="Y31" s="307"/>
      <c r="Z31" s="308"/>
    </row>
    <row r="32" spans="1:28" ht="18" customHeight="1" x14ac:dyDescent="0.25">
      <c r="A32" s="309" t="s">
        <v>157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</row>
  </sheetData>
  <sheetProtection algorithmName="SHA-512" hashValue="05UdnloJKUjOVJhksQl6Lm9DxO6uFPRieeZJi/bAjlzbd9pCOnSZ1KUm5o0MT3skjsxsJ++djxtOLMjobO53qw==" saltValue="09tVh87qI/+lfwIZtQ59Pg==" spinCount="100000" sheet="1" objects="1" scenarios="1" selectLockedCells="1" selectUnlockedCells="1"/>
  <mergeCells count="61">
    <mergeCell ref="V31:Z31"/>
    <mergeCell ref="A32:Z32"/>
    <mergeCell ref="A27:A28"/>
    <mergeCell ref="B27:Z27"/>
    <mergeCell ref="B29:G29"/>
    <mergeCell ref="A30:I31"/>
    <mergeCell ref="J30:P30"/>
    <mergeCell ref="Q30:Z30"/>
    <mergeCell ref="J31:K31"/>
    <mergeCell ref="L31:P31"/>
    <mergeCell ref="Q31:U31"/>
    <mergeCell ref="X29:Y29"/>
    <mergeCell ref="I29:W29"/>
    <mergeCell ref="A21:A26"/>
    <mergeCell ref="B21:Z21"/>
    <mergeCell ref="F16:J16"/>
    <mergeCell ref="K16:R16"/>
    <mergeCell ref="S16:Z16"/>
    <mergeCell ref="A13:A20"/>
    <mergeCell ref="B17:Z17"/>
    <mergeCell ref="C16:E16"/>
    <mergeCell ref="C13:E13"/>
    <mergeCell ref="C14:E14"/>
    <mergeCell ref="C15:E15"/>
    <mergeCell ref="F13:J13"/>
    <mergeCell ref="F14:J14"/>
    <mergeCell ref="F15:J15"/>
    <mergeCell ref="A8:A12"/>
    <mergeCell ref="B8:Z8"/>
    <mergeCell ref="C9:F9"/>
    <mergeCell ref="G9:J9"/>
    <mergeCell ref="K9:P9"/>
    <mergeCell ref="Q9:Z9"/>
    <mergeCell ref="C10:F10"/>
    <mergeCell ref="G10:J10"/>
    <mergeCell ref="K10:P10"/>
    <mergeCell ref="Q10:Z10"/>
    <mergeCell ref="C11:F11"/>
    <mergeCell ref="G11:J11"/>
    <mergeCell ref="K11:P11"/>
    <mergeCell ref="Q11:Z11"/>
    <mergeCell ref="C12:F12"/>
    <mergeCell ref="G12:J12"/>
    <mergeCell ref="A1:Z1"/>
    <mergeCell ref="A2:A7"/>
    <mergeCell ref="C2:F2"/>
    <mergeCell ref="G2:H2"/>
    <mergeCell ref="M2:P2"/>
    <mergeCell ref="Q2:Z2"/>
    <mergeCell ref="C3:Z3"/>
    <mergeCell ref="C4:Z4"/>
    <mergeCell ref="B5:B7"/>
    <mergeCell ref="I2:L2"/>
    <mergeCell ref="K12:P12"/>
    <mergeCell ref="Q12:Z12"/>
    <mergeCell ref="K13:R13"/>
    <mergeCell ref="K14:R14"/>
    <mergeCell ref="K15:R15"/>
    <mergeCell ref="S13:Z13"/>
    <mergeCell ref="S14:Z14"/>
    <mergeCell ref="S15:Z15"/>
  </mergeCells>
  <phoneticPr fontId="1"/>
  <printOptions horizontalCentered="1" verticalCentered="1"/>
  <pageMargins left="0.59055118110236227" right="0.59055118110236227" top="0.19685039370078741" bottom="0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0EEB-D230-4D9F-BD97-4F242F8F04DA}">
  <dimension ref="A1:BM72"/>
  <sheetViews>
    <sheetView showGridLines="0" view="pageBreakPreview" zoomScale="70" zoomScaleNormal="70" zoomScaleSheetLayoutView="70" workbookViewId="0"/>
  </sheetViews>
  <sheetFormatPr defaultColWidth="3.21875" defaultRowHeight="21.75" customHeight="1" x14ac:dyDescent="0.25"/>
  <cols>
    <col min="1" max="29" width="4.109375" style="87" customWidth="1"/>
    <col min="30" max="16384" width="3.21875" style="87"/>
  </cols>
  <sheetData>
    <row r="1" spans="1:65" ht="21.75" customHeight="1" x14ac:dyDescent="0.25">
      <c r="A1" s="84" t="s">
        <v>177</v>
      </c>
      <c r="B1" s="85"/>
      <c r="C1" s="85"/>
      <c r="D1" s="85"/>
      <c r="E1" s="86" t="s">
        <v>178</v>
      </c>
      <c r="F1" s="86"/>
      <c r="G1" s="86"/>
      <c r="H1" s="86"/>
      <c r="I1" s="86"/>
      <c r="J1" s="86"/>
      <c r="U1" s="88"/>
      <c r="V1" s="89" t="s">
        <v>179</v>
      </c>
      <c r="W1" s="366" t="str">
        <f>IF(入力シート!E5&lt;&gt;"",YEAR(入力シート!E5),"")</f>
        <v/>
      </c>
      <c r="X1" s="366"/>
      <c r="Y1" s="88" t="s">
        <v>180</v>
      </c>
      <c r="Z1" s="90" t="str">
        <f>IF(入力シート!E5&lt;&gt;"",MONTH(入力シート!E5),"")</f>
        <v/>
      </c>
      <c r="AA1" s="88" t="s">
        <v>181</v>
      </c>
      <c r="AB1" s="90" t="str">
        <f>IF(入力シート!E5&lt;&gt;"",DAY(入力シート!E5),"")</f>
        <v/>
      </c>
      <c r="AC1" s="88" t="s">
        <v>182</v>
      </c>
    </row>
    <row r="2" spans="1:65" ht="21.75" customHeight="1" x14ac:dyDescent="0.25">
      <c r="A2" s="84" t="s">
        <v>183</v>
      </c>
      <c r="B2" s="91"/>
      <c r="C2" s="91"/>
      <c r="D2" s="91"/>
      <c r="E2" s="91"/>
      <c r="F2" s="91"/>
      <c r="G2" s="91"/>
      <c r="H2" s="91"/>
      <c r="I2" s="91"/>
      <c r="J2" s="91"/>
    </row>
    <row r="3" spans="1:65" ht="21.75" customHeight="1" x14ac:dyDescent="0.25">
      <c r="A3" s="367" t="s">
        <v>184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</row>
    <row r="4" spans="1:65" ht="12.75" customHeight="1" x14ac:dyDescent="0.25"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65"/>
      <c r="AS4" s="365"/>
      <c r="AT4" s="365"/>
      <c r="AU4" s="365"/>
      <c r="AV4" s="365"/>
      <c r="AW4" s="355"/>
      <c r="AX4" s="355"/>
      <c r="AY4" s="355"/>
      <c r="AZ4" s="355"/>
      <c r="BA4" s="355"/>
      <c r="BB4" s="355"/>
      <c r="BC4" s="355"/>
      <c r="BD4" s="355"/>
      <c r="BE4" s="355"/>
      <c r="BF4" s="355"/>
      <c r="BG4" s="355"/>
      <c r="BH4" s="355"/>
      <c r="BI4" s="365"/>
      <c r="BJ4" s="365"/>
      <c r="BK4" s="365"/>
      <c r="BL4" s="365"/>
      <c r="BM4" s="365"/>
    </row>
    <row r="5" spans="1:65" ht="21.75" customHeight="1" x14ac:dyDescent="0.25">
      <c r="A5" s="353" t="s">
        <v>185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5"/>
      <c r="AS5" s="355"/>
      <c r="AT5" s="355"/>
      <c r="AU5" s="355"/>
      <c r="AV5" s="355"/>
      <c r="AW5" s="355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5"/>
      <c r="BI5" s="355"/>
      <c r="BJ5" s="355"/>
      <c r="BK5" s="355"/>
      <c r="BL5" s="355"/>
      <c r="BM5" s="355"/>
    </row>
    <row r="6" spans="1:65" ht="7.5" customHeight="1" x14ac:dyDescent="0.25">
      <c r="B6" s="92"/>
      <c r="Y6" s="92"/>
    </row>
    <row r="7" spans="1:65" ht="21.75" customHeight="1" x14ac:dyDescent="0.25">
      <c r="B7" s="362" t="s">
        <v>186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4"/>
      <c r="O7" s="362" t="s">
        <v>187</v>
      </c>
      <c r="P7" s="363"/>
      <c r="Q7" s="363"/>
      <c r="R7" s="363"/>
      <c r="S7" s="363"/>
      <c r="T7" s="364"/>
      <c r="U7" s="362" t="s">
        <v>3</v>
      </c>
      <c r="V7" s="363"/>
      <c r="W7" s="363"/>
      <c r="X7" s="363"/>
      <c r="Y7" s="363"/>
      <c r="Z7" s="363"/>
      <c r="AA7" s="363"/>
      <c r="AB7" s="364"/>
    </row>
    <row r="8" spans="1:65" ht="33.75" customHeight="1" x14ac:dyDescent="0.25">
      <c r="B8" s="356"/>
      <c r="C8" s="357"/>
      <c r="D8" s="357"/>
      <c r="E8" s="93" t="s">
        <v>188</v>
      </c>
      <c r="F8" s="357"/>
      <c r="G8" s="357"/>
      <c r="H8" s="357"/>
      <c r="I8" s="93" t="s">
        <v>189</v>
      </c>
      <c r="J8" s="357"/>
      <c r="K8" s="357"/>
      <c r="L8" s="357"/>
      <c r="M8" s="93" t="s">
        <v>190</v>
      </c>
      <c r="N8" s="94"/>
      <c r="O8" s="358" t="s">
        <v>191</v>
      </c>
      <c r="P8" s="358"/>
      <c r="Q8" s="358"/>
      <c r="R8" s="358"/>
      <c r="S8" s="358"/>
      <c r="T8" s="359"/>
      <c r="U8" s="360" t="str">
        <f>IF(入力シート!E12&lt;&gt;"",入力シート!E12,"")</f>
        <v/>
      </c>
      <c r="V8" s="361"/>
      <c r="W8" s="361"/>
      <c r="X8" s="361"/>
      <c r="Y8" s="361"/>
      <c r="Z8" s="361"/>
      <c r="AA8" s="361"/>
      <c r="AB8" s="361"/>
      <c r="AC8" s="92"/>
    </row>
    <row r="9" spans="1:65" ht="21.75" customHeight="1" x14ac:dyDescent="0.25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65" ht="21.75" customHeight="1" thickBot="1" x14ac:dyDescent="0.3">
      <c r="B10" s="95" t="s">
        <v>192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65" ht="19.5" customHeight="1" x14ac:dyDescent="0.25">
      <c r="B11" s="96"/>
      <c r="C11" s="97"/>
      <c r="D11" s="97"/>
      <c r="E11" s="97"/>
      <c r="F11" s="97"/>
      <c r="G11" s="97"/>
      <c r="H11" s="98"/>
      <c r="I11" s="97"/>
      <c r="J11" s="97"/>
      <c r="K11" s="97"/>
      <c r="L11" s="97"/>
      <c r="M11" s="97"/>
      <c r="N11" s="97"/>
      <c r="O11" s="97" t="s">
        <v>193</v>
      </c>
      <c r="P11" s="99"/>
      <c r="Q11" s="97"/>
      <c r="R11" s="97"/>
      <c r="S11" s="97"/>
      <c r="T11" s="97"/>
      <c r="U11" s="97"/>
      <c r="V11" s="97"/>
      <c r="W11" s="97"/>
      <c r="X11" s="97" t="s">
        <v>194</v>
      </c>
      <c r="Y11" s="97"/>
      <c r="Z11" s="97"/>
      <c r="AA11" s="99"/>
      <c r="AB11" s="100"/>
    </row>
    <row r="12" spans="1:65" ht="21.75" customHeight="1" x14ac:dyDescent="0.25">
      <c r="B12" s="101"/>
      <c r="C12" s="102" t="s">
        <v>195</v>
      </c>
      <c r="E12" s="103"/>
      <c r="F12" s="103"/>
      <c r="G12" s="103"/>
      <c r="H12" s="104"/>
      <c r="I12" s="103"/>
      <c r="J12" s="102" t="s">
        <v>196</v>
      </c>
      <c r="K12" s="103"/>
      <c r="M12" s="103"/>
      <c r="N12" s="103"/>
      <c r="O12" s="352"/>
      <c r="P12" s="352"/>
      <c r="Q12" s="352"/>
      <c r="R12" s="352"/>
      <c r="S12" s="352"/>
      <c r="T12" s="352"/>
      <c r="U12" s="352"/>
      <c r="V12" s="352"/>
      <c r="W12" s="105"/>
      <c r="X12" s="352"/>
      <c r="Y12" s="352"/>
      <c r="Z12" s="352"/>
      <c r="AB12" s="106"/>
    </row>
    <row r="13" spans="1:65" ht="20.25" customHeight="1" thickBot="1" x14ac:dyDescent="0.3">
      <c r="B13" s="107"/>
      <c r="C13" s="108"/>
      <c r="D13" s="108"/>
      <c r="E13" s="108"/>
      <c r="F13" s="108"/>
      <c r="G13" s="108"/>
      <c r="H13" s="109"/>
      <c r="I13" s="108" t="s">
        <v>197</v>
      </c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10"/>
      <c r="Y13" s="108"/>
      <c r="Z13" s="108"/>
      <c r="AA13" s="108"/>
      <c r="AB13" s="111"/>
    </row>
    <row r="14" spans="1:65" ht="8.25" customHeight="1" x14ac:dyDescent="0.25"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Y14" s="92"/>
      <c r="Z14" s="92"/>
      <c r="AA14" s="92"/>
      <c r="AB14" s="92"/>
    </row>
    <row r="15" spans="1:65" ht="21.75" customHeight="1" thickBot="1" x14ac:dyDescent="0.3">
      <c r="B15" s="95" t="s">
        <v>198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Y15" s="92"/>
      <c r="Z15" s="92"/>
      <c r="AA15" s="92"/>
      <c r="AB15" s="92"/>
    </row>
    <row r="16" spans="1:65" ht="7.5" customHeight="1" x14ac:dyDescent="0.25">
      <c r="B16" s="112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13"/>
    </row>
    <row r="17" spans="2:34" ht="21.75" customHeight="1" x14ac:dyDescent="0.25">
      <c r="B17" s="114"/>
      <c r="C17" s="92" t="s">
        <v>199</v>
      </c>
      <c r="E17" s="92"/>
      <c r="F17" s="344"/>
      <c r="G17" s="344"/>
      <c r="H17" s="87" t="s">
        <v>180</v>
      </c>
      <c r="I17" s="115"/>
      <c r="J17" s="87" t="s">
        <v>200</v>
      </c>
      <c r="K17" s="92" t="s">
        <v>201</v>
      </c>
      <c r="N17" s="92"/>
      <c r="O17" s="116" t="s">
        <v>202</v>
      </c>
      <c r="Q17" s="92"/>
      <c r="R17" s="92"/>
      <c r="S17" s="92"/>
      <c r="T17" s="92"/>
      <c r="U17" s="92"/>
      <c r="V17" s="92"/>
      <c r="W17" s="92"/>
      <c r="Y17" s="92"/>
      <c r="Z17" s="92"/>
      <c r="AA17" s="92"/>
      <c r="AB17" s="117"/>
    </row>
    <row r="18" spans="2:34" ht="11.25" customHeight="1" thickBot="1" x14ac:dyDescent="0.3">
      <c r="B18" s="11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20"/>
      <c r="AC18" s="116"/>
    </row>
    <row r="19" spans="2:34" ht="11.25" customHeight="1" x14ac:dyDescent="0.25">
      <c r="B19" s="103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</row>
    <row r="20" spans="2:34" ht="21.75" customHeight="1" thickBot="1" x14ac:dyDescent="0.3">
      <c r="B20" s="95" t="s">
        <v>203</v>
      </c>
      <c r="G20" s="92"/>
      <c r="AH20" s="92"/>
    </row>
    <row r="21" spans="2:34" ht="9.75" customHeight="1" x14ac:dyDescent="0.25">
      <c r="B21" s="338" t="s">
        <v>204</v>
      </c>
      <c r="C21" s="349"/>
      <c r="D21" s="121"/>
      <c r="E21" s="99"/>
      <c r="F21" s="99"/>
      <c r="G21" s="97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100"/>
    </row>
    <row r="22" spans="2:34" ht="13.5" x14ac:dyDescent="0.25">
      <c r="B22" s="340"/>
      <c r="C22" s="350"/>
      <c r="D22" s="123"/>
      <c r="E22" s="92" t="s">
        <v>205</v>
      </c>
      <c r="F22" s="92"/>
      <c r="G22" s="92"/>
      <c r="H22" s="92"/>
      <c r="I22" s="92"/>
      <c r="M22" s="92" t="s">
        <v>206</v>
      </c>
      <c r="N22" s="92"/>
      <c r="O22" s="92"/>
      <c r="P22" s="92"/>
      <c r="Q22" s="92"/>
      <c r="U22" s="92" t="s">
        <v>207</v>
      </c>
      <c r="V22" s="92"/>
      <c r="W22" s="92"/>
      <c r="X22" s="92"/>
      <c r="AB22" s="106"/>
      <c r="AC22" s="92"/>
    </row>
    <row r="23" spans="2:34" ht="37.5" customHeight="1" x14ac:dyDescent="0.25">
      <c r="B23" s="340"/>
      <c r="C23" s="350"/>
      <c r="D23" s="123"/>
      <c r="E23" s="351" t="str">
        <f>IF(AND(COUNTIF(入力シート!E31,"ゆうちょ*")=0,入力シート!E31&lt;&gt;""),入力シート!E31,"")</f>
        <v/>
      </c>
      <c r="F23" s="344"/>
      <c r="G23" s="344"/>
      <c r="H23" s="344"/>
      <c r="I23" s="344"/>
      <c r="J23" s="344"/>
      <c r="K23" s="92"/>
      <c r="M23" s="344" t="str">
        <f>IF(AND(COUNTIF(入力シート!E31,"ゆうちょ*")=0,入力シート!E31&lt;&gt;""),入力シート!I31,"")</f>
        <v/>
      </c>
      <c r="N23" s="344"/>
      <c r="O23" s="344"/>
      <c r="P23" s="344"/>
      <c r="Q23" s="344"/>
      <c r="R23" s="344"/>
      <c r="S23" s="92"/>
      <c r="U23" s="345" t="str">
        <f>IF(AND(COUNTIF(入力シート!E31,"ゆうちょ*")=0,入力シート!E31&lt;&gt;""),入力シート!E35,"")</f>
        <v/>
      </c>
      <c r="V23" s="345"/>
      <c r="W23" s="345"/>
      <c r="X23" s="345"/>
      <c r="Y23" s="345"/>
      <c r="Z23" s="345"/>
      <c r="AB23" s="106"/>
      <c r="AC23" s="92"/>
    </row>
    <row r="24" spans="2:34" ht="9.75" customHeight="1" x14ac:dyDescent="0.25">
      <c r="B24" s="340"/>
      <c r="C24" s="350"/>
      <c r="D24" s="124"/>
      <c r="E24" s="125"/>
      <c r="F24" s="126"/>
      <c r="G24" s="126"/>
      <c r="H24" s="126"/>
      <c r="I24" s="126"/>
      <c r="J24" s="127"/>
      <c r="K24" s="127"/>
      <c r="L24" s="126"/>
      <c r="M24" s="126"/>
      <c r="N24" s="126"/>
      <c r="O24" s="126"/>
      <c r="P24" s="127"/>
      <c r="Q24" s="127"/>
      <c r="R24" s="128"/>
      <c r="S24" s="128"/>
      <c r="T24" s="128"/>
      <c r="U24" s="128"/>
      <c r="V24" s="126"/>
      <c r="W24" s="129"/>
      <c r="X24" s="126"/>
      <c r="Y24" s="126"/>
      <c r="Z24" s="126"/>
      <c r="AA24" s="126"/>
      <c r="AB24" s="130"/>
      <c r="AC24" s="92"/>
    </row>
    <row r="25" spans="2:34" ht="13.5" x14ac:dyDescent="0.15">
      <c r="B25" s="340"/>
      <c r="C25" s="350"/>
      <c r="D25" s="123"/>
      <c r="E25" s="131" t="s">
        <v>208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X25" s="92"/>
      <c r="Y25" s="92"/>
      <c r="AA25" s="92"/>
      <c r="AB25" s="106"/>
      <c r="AC25" s="92"/>
    </row>
    <row r="26" spans="2:34" ht="13.5" x14ac:dyDescent="0.25">
      <c r="B26" s="340"/>
      <c r="C26" s="350"/>
      <c r="D26" s="123"/>
      <c r="J26" s="92"/>
      <c r="M26" s="92" t="s">
        <v>209</v>
      </c>
      <c r="N26" s="92"/>
      <c r="O26" s="92"/>
      <c r="P26" s="92"/>
      <c r="U26" s="92" t="s">
        <v>207</v>
      </c>
      <c r="W26" s="92"/>
      <c r="Y26" s="92"/>
      <c r="AB26" s="106"/>
    </row>
    <row r="27" spans="2:34" ht="37.5" customHeight="1" x14ac:dyDescent="0.25">
      <c r="B27" s="340"/>
      <c r="C27" s="350"/>
      <c r="D27" s="123"/>
      <c r="E27" s="331" t="s">
        <v>210</v>
      </c>
      <c r="F27" s="331"/>
      <c r="G27" s="331"/>
      <c r="H27" s="331"/>
      <c r="I27" s="331"/>
      <c r="J27" s="331"/>
      <c r="K27" s="92"/>
      <c r="M27" s="344" t="str">
        <f>IF(COUNTIF(入力シート!E31,"ゆうちょ*")=1,入力シート!I31,"")</f>
        <v/>
      </c>
      <c r="N27" s="344"/>
      <c r="O27" s="344"/>
      <c r="P27" s="344"/>
      <c r="Q27" s="344"/>
      <c r="R27" s="344"/>
      <c r="U27" s="345" t="str">
        <f>IF(COUNTIF(入力シート!E31,"ゆうちょ*")=1,入力シート!E35,"")</f>
        <v/>
      </c>
      <c r="V27" s="345"/>
      <c r="W27" s="345"/>
      <c r="X27" s="345"/>
      <c r="Y27" s="345"/>
      <c r="Z27" s="345"/>
      <c r="AB27" s="117"/>
    </row>
    <row r="28" spans="2:34" ht="9.75" customHeight="1" thickBot="1" x14ac:dyDescent="0.3">
      <c r="B28" s="340"/>
      <c r="C28" s="350"/>
      <c r="D28" s="123"/>
      <c r="E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117"/>
    </row>
    <row r="29" spans="2:34" ht="9.75" customHeight="1" x14ac:dyDescent="0.25">
      <c r="B29" s="338" t="s">
        <v>211</v>
      </c>
      <c r="C29" s="339"/>
      <c r="D29" s="121"/>
      <c r="E29" s="99"/>
      <c r="F29" s="99"/>
      <c r="G29" s="97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/>
    </row>
    <row r="30" spans="2:34" ht="13.5" x14ac:dyDescent="0.25">
      <c r="B30" s="340"/>
      <c r="C30" s="341"/>
      <c r="D30" s="123"/>
      <c r="E30" s="92" t="s">
        <v>205</v>
      </c>
      <c r="F30" s="92"/>
      <c r="G30" s="92"/>
      <c r="H30" s="92"/>
      <c r="I30" s="92"/>
      <c r="M30" s="92" t="s">
        <v>206</v>
      </c>
      <c r="N30" s="92"/>
      <c r="O30" s="92"/>
      <c r="P30" s="92"/>
      <c r="Q30" s="92"/>
      <c r="U30" s="92" t="s">
        <v>207</v>
      </c>
      <c r="V30" s="92"/>
      <c r="W30" s="92"/>
      <c r="X30" s="92"/>
      <c r="AB30" s="106"/>
      <c r="AC30" s="92"/>
    </row>
    <row r="31" spans="2:34" ht="37.5" customHeight="1" x14ac:dyDescent="0.25">
      <c r="B31" s="340"/>
      <c r="C31" s="341"/>
      <c r="D31" s="123"/>
      <c r="E31" s="347" t="str">
        <f>IF(AND(COUNTIF(入力シート!E41,"ゆうちょ*")=0,入力シート!E41&lt;&gt;""),入力シート!E41,"")</f>
        <v/>
      </c>
      <c r="F31" s="347"/>
      <c r="G31" s="347"/>
      <c r="H31" s="347"/>
      <c r="I31" s="347"/>
      <c r="J31" s="347"/>
      <c r="K31" s="92"/>
      <c r="M31" s="347" t="str">
        <f>IF(AND(COUNTIF(入力シート!E41,"ゆうちょ*")=0,入力シート!E41&lt;&gt;""),入力シート!I41,"")</f>
        <v/>
      </c>
      <c r="N31" s="347"/>
      <c r="O31" s="347"/>
      <c r="P31" s="347"/>
      <c r="Q31" s="347"/>
      <c r="R31" s="347"/>
      <c r="S31" s="92"/>
      <c r="U31" s="346" t="str">
        <f>IF(AND(COUNTIF(入力シート!E41,"ゆうちょ*")=0,入力シート!E41&lt;&gt;""),入力シート!E45,"")</f>
        <v/>
      </c>
      <c r="V31" s="346"/>
      <c r="W31" s="346"/>
      <c r="X31" s="346"/>
      <c r="Y31" s="346"/>
      <c r="Z31" s="346"/>
      <c r="AB31" s="106"/>
      <c r="AC31" s="92"/>
    </row>
    <row r="32" spans="2:34" ht="9.75" customHeight="1" x14ac:dyDescent="0.25">
      <c r="B32" s="340"/>
      <c r="C32" s="341"/>
      <c r="D32" s="124"/>
      <c r="E32" s="125"/>
      <c r="F32" s="126"/>
      <c r="G32" s="126"/>
      <c r="H32" s="126"/>
      <c r="I32" s="126"/>
      <c r="J32" s="127"/>
      <c r="K32" s="127"/>
      <c r="L32" s="126"/>
      <c r="M32" s="126"/>
      <c r="N32" s="126"/>
      <c r="O32" s="126"/>
      <c r="P32" s="127"/>
      <c r="Q32" s="127"/>
      <c r="R32" s="128"/>
      <c r="S32" s="128"/>
      <c r="T32" s="128"/>
      <c r="U32" s="128"/>
      <c r="V32" s="126"/>
      <c r="W32" s="129"/>
      <c r="X32" s="126"/>
      <c r="Y32" s="126"/>
      <c r="Z32" s="126"/>
      <c r="AA32" s="126"/>
      <c r="AB32" s="130"/>
      <c r="AC32" s="92"/>
    </row>
    <row r="33" spans="1:31" ht="13.5" x14ac:dyDescent="0.15">
      <c r="B33" s="340"/>
      <c r="C33" s="341"/>
      <c r="D33" s="123"/>
      <c r="E33" s="131" t="s">
        <v>208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X33" s="92"/>
      <c r="Y33" s="92"/>
      <c r="AA33" s="92"/>
      <c r="AB33" s="106"/>
      <c r="AC33" s="92"/>
    </row>
    <row r="34" spans="1:31" ht="13.5" x14ac:dyDescent="0.25">
      <c r="B34" s="340"/>
      <c r="C34" s="341"/>
      <c r="D34" s="123"/>
      <c r="J34" s="92"/>
      <c r="M34" s="92" t="s">
        <v>209</v>
      </c>
      <c r="N34" s="92"/>
      <c r="O34" s="92"/>
      <c r="P34" s="92"/>
      <c r="U34" s="92" t="s">
        <v>207</v>
      </c>
      <c r="W34" s="92"/>
      <c r="Y34" s="92"/>
      <c r="AB34" s="106"/>
    </row>
    <row r="35" spans="1:31" ht="37.5" customHeight="1" x14ac:dyDescent="0.25">
      <c r="B35" s="340"/>
      <c r="C35" s="341"/>
      <c r="D35" s="123"/>
      <c r="E35" s="331" t="s">
        <v>210</v>
      </c>
      <c r="F35" s="331"/>
      <c r="G35" s="331"/>
      <c r="H35" s="331"/>
      <c r="I35" s="331"/>
      <c r="J35" s="331"/>
      <c r="K35" s="92"/>
      <c r="M35" s="347" t="str">
        <f>IF(COUNTIF(入力シート!E41,"ゆうちょ*")=1,入力シート!I41,"")</f>
        <v/>
      </c>
      <c r="N35" s="347"/>
      <c r="O35" s="347"/>
      <c r="P35" s="347"/>
      <c r="Q35" s="347"/>
      <c r="R35" s="347"/>
      <c r="U35" s="346" t="str">
        <f>IF(COUNTIF(入力シート!E41,"ゆうちょ*")=1,入力シート!E45,"")</f>
        <v/>
      </c>
      <c r="V35" s="346"/>
      <c r="W35" s="346"/>
      <c r="X35" s="346"/>
      <c r="Y35" s="346"/>
      <c r="Z35" s="346"/>
      <c r="AB35" s="117"/>
    </row>
    <row r="36" spans="1:31" ht="9.75" customHeight="1" x14ac:dyDescent="0.25">
      <c r="B36" s="340"/>
      <c r="C36" s="341"/>
      <c r="D36" s="133"/>
      <c r="E36" s="134"/>
      <c r="F36" s="132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5"/>
    </row>
    <row r="37" spans="1:31" ht="21.75" customHeight="1" x14ac:dyDescent="0.25">
      <c r="B37" s="340"/>
      <c r="C37" s="341"/>
      <c r="D37" s="123"/>
      <c r="F37" s="136" t="s">
        <v>212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36" t="s">
        <v>213</v>
      </c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117"/>
    </row>
    <row r="38" spans="1:31" ht="37.5" customHeight="1" x14ac:dyDescent="0.25">
      <c r="B38" s="340"/>
      <c r="C38" s="341"/>
      <c r="D38" s="123"/>
      <c r="E38" s="92"/>
      <c r="F38" s="348" t="str">
        <f>IF(入力シート!E48&lt;&gt;"",入力シート!E48,"")</f>
        <v/>
      </c>
      <c r="G38" s="348"/>
      <c r="H38" s="348"/>
      <c r="I38" s="348"/>
      <c r="J38" s="92" t="s">
        <v>214</v>
      </c>
      <c r="K38" s="92"/>
      <c r="L38" s="137" t="s">
        <v>215</v>
      </c>
      <c r="N38" s="92"/>
      <c r="P38" s="92"/>
      <c r="Q38" s="348" t="str">
        <f>IF(入力シート!I48&lt;&gt;"",入力シート!I48,"")</f>
        <v/>
      </c>
      <c r="R38" s="348"/>
      <c r="S38" s="348"/>
      <c r="T38" s="348"/>
      <c r="U38" s="92" t="s">
        <v>216</v>
      </c>
      <c r="V38" s="92"/>
      <c r="W38" s="137" t="s">
        <v>215</v>
      </c>
      <c r="Y38" s="92"/>
      <c r="AA38" s="92"/>
      <c r="AB38" s="117"/>
      <c r="AE38" s="92"/>
    </row>
    <row r="39" spans="1:31" ht="21.75" customHeight="1" thickBot="1" x14ac:dyDescent="0.3">
      <c r="B39" s="342"/>
      <c r="C39" s="343"/>
      <c r="D39" s="138"/>
      <c r="E39" s="108"/>
      <c r="F39" s="139"/>
      <c r="G39" s="108"/>
      <c r="H39" s="108"/>
      <c r="I39" s="108"/>
      <c r="J39" s="108"/>
      <c r="K39" s="110"/>
      <c r="L39" s="108"/>
      <c r="M39" s="108"/>
      <c r="N39" s="108"/>
      <c r="O39" s="108"/>
      <c r="P39" s="110"/>
      <c r="Q39" s="110"/>
      <c r="R39" s="108"/>
      <c r="S39" s="110"/>
      <c r="T39" s="108"/>
      <c r="U39" s="140"/>
      <c r="V39" s="110"/>
      <c r="W39" s="108"/>
      <c r="X39" s="108"/>
      <c r="Y39" s="108"/>
      <c r="Z39" s="108"/>
      <c r="AA39" s="108"/>
      <c r="AB39" s="111"/>
    </row>
    <row r="40" spans="1:31" ht="15.75" x14ac:dyDescent="0.25">
      <c r="A40" s="92"/>
      <c r="B40" s="141" t="s">
        <v>217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</row>
    <row r="41" spans="1:31" ht="13.5" x14ac:dyDescent="0.25">
      <c r="B41" s="116" t="s">
        <v>218</v>
      </c>
      <c r="C41" s="122"/>
      <c r="D41" s="122"/>
      <c r="E41" s="92"/>
      <c r="F41" s="136"/>
      <c r="G41" s="92"/>
      <c r="H41" s="92"/>
      <c r="I41" s="92"/>
      <c r="J41" s="92"/>
      <c r="M41" s="92"/>
      <c r="N41" s="92"/>
      <c r="O41" s="92"/>
      <c r="P41" s="92"/>
      <c r="Q41" s="92"/>
      <c r="R41" s="92"/>
      <c r="S41" s="92"/>
      <c r="U41" s="92"/>
      <c r="V41" s="92"/>
      <c r="W41" s="92"/>
      <c r="X41" s="92"/>
      <c r="Y41" s="92"/>
      <c r="Z41" s="92"/>
      <c r="AA41" s="92"/>
      <c r="AB41" s="92"/>
    </row>
    <row r="42" spans="1:31" ht="4.5" customHeight="1" x14ac:dyDescent="0.25">
      <c r="B42" s="116"/>
      <c r="C42" s="122"/>
      <c r="D42" s="122"/>
      <c r="E42" s="92"/>
      <c r="F42" s="136"/>
      <c r="G42" s="92"/>
      <c r="H42" s="92"/>
      <c r="I42" s="92"/>
      <c r="J42" s="92"/>
      <c r="M42" s="92"/>
      <c r="N42" s="92"/>
      <c r="O42" s="92"/>
      <c r="P42" s="92"/>
      <c r="Q42" s="92"/>
      <c r="R42" s="92"/>
      <c r="S42" s="92"/>
      <c r="U42" s="92"/>
      <c r="V42" s="92"/>
      <c r="W42" s="92"/>
      <c r="X42" s="92"/>
      <c r="Y42" s="92"/>
      <c r="Z42" s="92"/>
      <c r="AA42" s="92"/>
      <c r="AB42" s="92"/>
    </row>
    <row r="43" spans="1:31" ht="21.75" customHeight="1" thickBot="1" x14ac:dyDescent="0.3">
      <c r="B43" s="95" t="s">
        <v>219</v>
      </c>
    </row>
    <row r="44" spans="1:31" ht="21.75" customHeight="1" x14ac:dyDescent="0.25">
      <c r="B44" s="338" t="s">
        <v>220</v>
      </c>
      <c r="C44" s="339"/>
      <c r="D44" s="142"/>
      <c r="E44" s="99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143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113"/>
    </row>
    <row r="45" spans="1:31" ht="21.75" customHeight="1" x14ac:dyDescent="0.25">
      <c r="B45" s="340"/>
      <c r="C45" s="341"/>
      <c r="D45" s="123"/>
      <c r="E45" s="92"/>
      <c r="G45" s="336" t="str">
        <f>IF(入力シート!E55&lt;&gt;"",入力シート!E55,"")</f>
        <v/>
      </c>
      <c r="H45" s="337"/>
      <c r="I45" s="337"/>
      <c r="J45" s="337"/>
      <c r="K45" s="337"/>
      <c r="L45" s="92"/>
      <c r="M45" s="92"/>
      <c r="N45" s="92"/>
      <c r="O45" s="161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117"/>
    </row>
    <row r="46" spans="1:31" ht="9.75" customHeight="1" x14ac:dyDescent="0.25">
      <c r="B46" s="340"/>
      <c r="C46" s="341"/>
      <c r="D46" s="124"/>
      <c r="E46" s="127"/>
      <c r="F46" s="127"/>
      <c r="G46" s="127"/>
      <c r="H46" s="127"/>
      <c r="I46" s="127"/>
      <c r="J46" s="127"/>
      <c r="K46" s="127"/>
      <c r="L46" s="126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44"/>
    </row>
    <row r="47" spans="1:31" ht="9.75" customHeight="1" x14ac:dyDescent="0.25">
      <c r="B47" s="340"/>
      <c r="C47" s="341"/>
      <c r="D47" s="145"/>
      <c r="E47" s="146"/>
      <c r="F47" s="146"/>
      <c r="G47" s="147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8"/>
    </row>
    <row r="48" spans="1:31" ht="13.5" x14ac:dyDescent="0.25">
      <c r="B48" s="340"/>
      <c r="C48" s="341"/>
      <c r="D48" s="123"/>
      <c r="E48" s="92" t="s">
        <v>205</v>
      </c>
      <c r="F48" s="92"/>
      <c r="G48" s="92"/>
      <c r="H48" s="92"/>
      <c r="I48" s="92"/>
      <c r="M48" s="92" t="s">
        <v>206</v>
      </c>
      <c r="N48" s="92"/>
      <c r="O48" s="92"/>
      <c r="P48" s="92"/>
      <c r="Q48" s="92"/>
      <c r="U48" s="92" t="s">
        <v>207</v>
      </c>
      <c r="V48" s="92"/>
      <c r="W48" s="92"/>
      <c r="X48" s="92"/>
      <c r="AB48" s="106"/>
      <c r="AC48" s="92"/>
    </row>
    <row r="49" spans="1:29" ht="37.5" customHeight="1" x14ac:dyDescent="0.25">
      <c r="B49" s="340"/>
      <c r="C49" s="341"/>
      <c r="D49" s="123"/>
      <c r="E49" s="344" t="str">
        <f>IF(G45="その他",IF(COUNTIF(入力シート!E59,"ゆうちょ*")=0,入力シート!E59,""),"")</f>
        <v/>
      </c>
      <c r="F49" s="344"/>
      <c r="G49" s="344"/>
      <c r="H49" s="344"/>
      <c r="I49" s="344"/>
      <c r="J49" s="344"/>
      <c r="K49" s="92"/>
      <c r="M49" s="344" t="str">
        <f>IF(G45="その他",IF(COUNTIF(入力シート!E59,"ゆうちょ*")=0,入力シート!I59,""),"")</f>
        <v/>
      </c>
      <c r="N49" s="344"/>
      <c r="O49" s="344"/>
      <c r="P49" s="344"/>
      <c r="Q49" s="344"/>
      <c r="R49" s="344"/>
      <c r="S49" s="92"/>
      <c r="U49" s="345" t="str">
        <f>IF(G45="その他",IF(COUNTIF(入力シート!E59,"ゆうちょ*")=0,入力シート!E63,""),"")</f>
        <v/>
      </c>
      <c r="V49" s="345"/>
      <c r="W49" s="345"/>
      <c r="X49" s="345"/>
      <c r="Y49" s="345"/>
      <c r="Z49" s="345"/>
      <c r="AB49" s="106"/>
      <c r="AC49" s="92"/>
    </row>
    <row r="50" spans="1:29" ht="9.75" customHeight="1" x14ac:dyDescent="0.25">
      <c r="B50" s="340"/>
      <c r="C50" s="341"/>
      <c r="D50" s="124"/>
      <c r="E50" s="125"/>
      <c r="F50" s="126"/>
      <c r="G50" s="126"/>
      <c r="H50" s="126"/>
      <c r="I50" s="126"/>
      <c r="J50" s="127"/>
      <c r="K50" s="127"/>
      <c r="L50" s="126"/>
      <c r="M50" s="126"/>
      <c r="N50" s="126"/>
      <c r="O50" s="126"/>
      <c r="P50" s="127"/>
      <c r="Q50" s="127"/>
      <c r="R50" s="128"/>
      <c r="S50" s="128"/>
      <c r="T50" s="128"/>
      <c r="U50" s="128"/>
      <c r="V50" s="126"/>
      <c r="W50" s="129"/>
      <c r="X50" s="126"/>
      <c r="Y50" s="126"/>
      <c r="Z50" s="126"/>
      <c r="AA50" s="126"/>
      <c r="AB50" s="130"/>
      <c r="AC50" s="92"/>
    </row>
    <row r="51" spans="1:29" ht="13.5" x14ac:dyDescent="0.15">
      <c r="B51" s="340"/>
      <c r="C51" s="341"/>
      <c r="D51" s="123"/>
      <c r="E51" s="131" t="s">
        <v>208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X51" s="92"/>
      <c r="Y51" s="92"/>
      <c r="AA51" s="92"/>
      <c r="AB51" s="106"/>
      <c r="AC51" s="92"/>
    </row>
    <row r="52" spans="1:29" ht="13.5" x14ac:dyDescent="0.25">
      <c r="B52" s="340"/>
      <c r="C52" s="341"/>
      <c r="D52" s="123"/>
      <c r="J52" s="92"/>
      <c r="M52" s="92" t="s">
        <v>209</v>
      </c>
      <c r="N52" s="92"/>
      <c r="O52" s="92"/>
      <c r="P52" s="92"/>
      <c r="U52" s="92" t="s">
        <v>207</v>
      </c>
      <c r="W52" s="92"/>
      <c r="Y52" s="92"/>
      <c r="AB52" s="106"/>
    </row>
    <row r="53" spans="1:29" ht="37.5" customHeight="1" x14ac:dyDescent="0.25">
      <c r="B53" s="340"/>
      <c r="C53" s="341"/>
      <c r="D53" s="123"/>
      <c r="E53" s="331" t="s">
        <v>210</v>
      </c>
      <c r="F53" s="331"/>
      <c r="G53" s="331"/>
      <c r="H53" s="331"/>
      <c r="I53" s="331"/>
      <c r="J53" s="331"/>
      <c r="K53" s="92"/>
      <c r="M53" s="344" t="str">
        <f>IF(G45="その他",IF(COUNTIF(入力シート!E59,"ゆうちょ*")=1,入力シート!I59,""),"")</f>
        <v/>
      </c>
      <c r="N53" s="344"/>
      <c r="O53" s="344"/>
      <c r="P53" s="344"/>
      <c r="Q53" s="344"/>
      <c r="R53" s="344"/>
      <c r="U53" s="346" t="str">
        <f>IF(G45="その他",IF(COUNTIF(入力シート!E59,"ゆうちょ*")=1,入力シート!E63,""),"")</f>
        <v/>
      </c>
      <c r="V53" s="346"/>
      <c r="W53" s="346"/>
      <c r="X53" s="346"/>
      <c r="Y53" s="346"/>
      <c r="Z53" s="346"/>
      <c r="AB53" s="117"/>
    </row>
    <row r="54" spans="1:29" ht="9.75" customHeight="1" thickBot="1" x14ac:dyDescent="0.3">
      <c r="B54" s="342"/>
      <c r="C54" s="343"/>
      <c r="D54" s="138"/>
      <c r="E54" s="108"/>
      <c r="F54" s="110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11"/>
    </row>
    <row r="55" spans="1:29" ht="6.75" customHeight="1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</row>
    <row r="56" spans="1:29" ht="21.75" customHeight="1" x14ac:dyDescent="0.25">
      <c r="A56" s="92"/>
      <c r="B56" s="141" t="s">
        <v>221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</row>
    <row r="57" spans="1:29" ht="13.5" x14ac:dyDescent="0.25">
      <c r="A57" s="92"/>
      <c r="B57" s="116" t="s">
        <v>222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</row>
    <row r="58" spans="1:29" ht="15.75" x14ac:dyDescent="0.25">
      <c r="A58" s="92"/>
      <c r="B58" s="141" t="s">
        <v>223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</row>
    <row r="59" spans="1:29" ht="15.75" x14ac:dyDescent="0.25">
      <c r="A59" s="92"/>
      <c r="B59" s="141" t="s">
        <v>224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</row>
    <row r="60" spans="1:29" ht="13.5" x14ac:dyDescent="0.25">
      <c r="A60" s="92"/>
      <c r="B60" s="149" t="s">
        <v>225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</row>
    <row r="61" spans="1:29" ht="15.75" x14ac:dyDescent="0.25">
      <c r="A61" s="92"/>
      <c r="B61" s="141" t="s">
        <v>226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</row>
    <row r="62" spans="1:29" ht="13.5" x14ac:dyDescent="0.25">
      <c r="A62" s="92"/>
      <c r="B62" s="116" t="s">
        <v>227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327" t="s">
        <v>228</v>
      </c>
      <c r="AA62" s="328"/>
      <c r="AB62" s="329"/>
      <c r="AC62" s="92"/>
    </row>
    <row r="63" spans="1:29" ht="13.5" x14ac:dyDescent="0.25">
      <c r="A63" s="151" t="s">
        <v>229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T63" s="92"/>
      <c r="U63" s="92"/>
      <c r="V63" s="92"/>
      <c r="W63" s="92"/>
      <c r="X63" s="92"/>
      <c r="Y63" s="92"/>
      <c r="Z63" s="330"/>
      <c r="AA63" s="331"/>
      <c r="AB63" s="332"/>
      <c r="AC63" s="92"/>
    </row>
    <row r="64" spans="1:29" ht="13.5" x14ac:dyDescent="0.25">
      <c r="A64" s="151" t="s">
        <v>230</v>
      </c>
      <c r="Z64" s="145"/>
      <c r="AA64" s="146"/>
      <c r="AB64" s="150"/>
    </row>
    <row r="65" spans="1:29" ht="21.75" customHeight="1" x14ac:dyDescent="0.25">
      <c r="A65" s="151"/>
      <c r="B65" s="152" t="s">
        <v>231</v>
      </c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50"/>
      <c r="Z65" s="153"/>
      <c r="AB65" s="154"/>
    </row>
    <row r="66" spans="1:29" ht="21.75" customHeight="1" x14ac:dyDescent="0.25">
      <c r="B66" s="333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5"/>
      <c r="Y66" s="92"/>
      <c r="Z66" s="155"/>
      <c r="AA66" s="92"/>
      <c r="AB66" s="156"/>
    </row>
    <row r="67" spans="1:29" ht="21.75" customHeight="1" x14ac:dyDescent="0.25">
      <c r="B67" s="330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2"/>
      <c r="Y67" s="92"/>
      <c r="Z67" s="157"/>
      <c r="AA67" s="134"/>
      <c r="AB67" s="158"/>
    </row>
    <row r="68" spans="1:29" ht="21.75" customHeight="1" x14ac:dyDescent="0.25">
      <c r="A68" s="92" t="s">
        <v>232</v>
      </c>
      <c r="Y68" s="92"/>
      <c r="AC68" s="159" t="s">
        <v>233</v>
      </c>
    </row>
    <row r="69" spans="1:29" ht="21.75" customHeight="1" x14ac:dyDescent="0.25">
      <c r="B69" s="92"/>
      <c r="C69" s="92"/>
      <c r="D69" s="92"/>
      <c r="E69" s="92"/>
      <c r="F69" s="92"/>
      <c r="G69" s="92"/>
      <c r="H69" s="92"/>
      <c r="I69" s="92"/>
    </row>
    <row r="72" spans="1:29" ht="21.75" customHeight="1" x14ac:dyDescent="0.15">
      <c r="Z72" s="160"/>
      <c r="AA72" s="160"/>
    </row>
  </sheetData>
  <sheetProtection algorithmName="SHA-512" hashValue="wCdIo6ILj3nWfxp2jj9+LMbLNaLwRfh6eAspCrimpjySHu8WabBvt0xlpuCOLp4+/At6K1WqqsOs/NTr2JQosA==" saltValue="nWqr8vAOTGVxmLBb8yn76Q==" spinCount="100000" sheet="1" objects="1" scenarios="1" selectLockedCells="1" selectUnlockedCells="1"/>
  <mergeCells count="48">
    <mergeCell ref="BH4:BM4"/>
    <mergeCell ref="W1:X1"/>
    <mergeCell ref="A3:AC3"/>
    <mergeCell ref="AG4:AQ4"/>
    <mergeCell ref="AR4:AV4"/>
    <mergeCell ref="AW4:BG4"/>
    <mergeCell ref="AW5:BG5"/>
    <mergeCell ref="BH5:BM5"/>
    <mergeCell ref="B7:N7"/>
    <mergeCell ref="O7:T7"/>
    <mergeCell ref="U7:AB7"/>
    <mergeCell ref="O12:V12"/>
    <mergeCell ref="X12:Z12"/>
    <mergeCell ref="A5:AC5"/>
    <mergeCell ref="AG5:AQ5"/>
    <mergeCell ref="AR5:AV5"/>
    <mergeCell ref="B8:D8"/>
    <mergeCell ref="F8:H8"/>
    <mergeCell ref="J8:L8"/>
    <mergeCell ref="O8:T8"/>
    <mergeCell ref="U8:AB8"/>
    <mergeCell ref="F17:G17"/>
    <mergeCell ref="B21:C28"/>
    <mergeCell ref="E23:J23"/>
    <mergeCell ref="M23:R23"/>
    <mergeCell ref="U23:Z23"/>
    <mergeCell ref="E27:J27"/>
    <mergeCell ref="M27:R27"/>
    <mergeCell ref="U27:Z27"/>
    <mergeCell ref="B29:C39"/>
    <mergeCell ref="E31:J31"/>
    <mergeCell ref="M31:R31"/>
    <mergeCell ref="U31:Z31"/>
    <mergeCell ref="E35:J35"/>
    <mergeCell ref="M35:R35"/>
    <mergeCell ref="U35:Z35"/>
    <mergeCell ref="F38:I38"/>
    <mergeCell ref="Q38:T38"/>
    <mergeCell ref="Z62:AB63"/>
    <mergeCell ref="B66:X67"/>
    <mergeCell ref="G45:K45"/>
    <mergeCell ref="B44:C54"/>
    <mergeCell ref="E49:J49"/>
    <mergeCell ref="M49:R49"/>
    <mergeCell ref="U49:Z49"/>
    <mergeCell ref="E53:J53"/>
    <mergeCell ref="M53:R53"/>
    <mergeCell ref="U53:Z53"/>
  </mergeCells>
  <phoneticPr fontId="1"/>
  <printOptions horizontalCentered="1" verticalCentered="1"/>
  <pageMargins left="0.59055118110236227" right="0.59055118110236227" top="0" bottom="0" header="0.51181102362204722" footer="0.51181102362204722"/>
  <pageSetup paperSize="9" scale="62" orientation="portrait" horizontalDpi="300" verticalDpi="300" r:id="rId1"/>
  <headerFooter alignWithMargins="0"/>
  <colBreaks count="1" manualBreakCount="1">
    <brk id="30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219075</xdr:rowOff>
                  </from>
                  <to>
                    <xdr:col>2</xdr:col>
                    <xdr:colOff>57150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219075</xdr:rowOff>
                  </from>
                  <to>
                    <xdr:col>9</xdr:col>
                    <xdr:colOff>66675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身上届</vt:lpstr>
      <vt:lpstr>通勤実態調査表</vt:lpstr>
      <vt:lpstr>振込依頼書</vt:lpstr>
      <vt:lpstr>振込依頼書!Print_Area</vt:lpstr>
      <vt:lpstr>身上届!Print_Area</vt:lpstr>
      <vt:lpstr>通勤実態調査表!Print_Area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2024-06-20T04:26:49Z</dcterms:created>
  <dcterms:modified xsi:type="dcterms:W3CDTF">2024-08-23T05:27:21Z</dcterms:modified>
</cp:coreProperties>
</file>